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ighel\Videos\"/>
    </mc:Choice>
  </mc:AlternateContent>
  <xr:revisionPtr revIDLastSave="0" documentId="13_ncr:1_{90148E32-43E6-47CB-88E1-8CBBE3E6DD07}" xr6:coauthVersionLast="45" xr6:coauthVersionMax="45" xr10:uidLastSave="{00000000-0000-0000-0000-000000000000}"/>
  <bookViews>
    <workbookView xWindow="-98" yWindow="-98" windowWidth="20715" windowHeight="13425" tabRatio="856" xr2:uid="{8F6E44AD-F6BB-4EA0-B38B-ADFED6B81E3C}"/>
  </bookViews>
  <sheets>
    <sheet name="Introduction" sheetId="14" r:id="rId1"/>
    <sheet name="Dashboard" sheetId="18" r:id="rId2"/>
    <sheet name="Master sheet" sheetId="1" r:id="rId3"/>
    <sheet name="Sheet2" sheetId="17" state="hidden" r:id="rId4"/>
    <sheet name="Lookup" sheetId="16" state="hidden" r:id="rId5"/>
    <sheet name="1. Leadership and oversight" sheetId="15" r:id="rId6"/>
    <sheet name="2. Policies and procedures" sheetId="3" r:id="rId7"/>
    <sheet name="3. Training and awareness" sheetId="4" r:id="rId8"/>
    <sheet name="4. Individuals' rights" sheetId="7" r:id="rId9"/>
    <sheet name="5. Transparency" sheetId="8" r:id="rId10"/>
    <sheet name="6 ROPA and lawful basis" sheetId="9" r:id="rId11"/>
    <sheet name="7. Contracts and data sharing" sheetId="10" r:id="rId12"/>
    <sheet name="8. Risks and DPIAs" sheetId="11" r:id="rId13"/>
    <sheet name="9. Records management and sec.." sheetId="12" r:id="rId14"/>
    <sheet name="10. Breach response and monitor" sheetId="13" r:id="rId15"/>
  </sheets>
  <definedNames>
    <definedName name="_xlnm._FilterDatabase" localSheetId="5" hidden="1">'1. Leadership and oversight'!$A$1:$H$1</definedName>
    <definedName name="_xlnm._FilterDatabase" localSheetId="14" hidden="1">'10. Breach response and monitor'!$A$1:$H$1</definedName>
    <definedName name="_xlnm._FilterDatabase" localSheetId="6" hidden="1">'2. Policies and procedures'!$A$1:$H$1</definedName>
    <definedName name="_xlnm._FilterDatabase" localSheetId="7" hidden="1">'3. Training and awareness'!$A$1:$H$1</definedName>
    <definedName name="_xlnm._FilterDatabase" localSheetId="8" hidden="1">'4. Individuals'' rights'!$A$1:$H$1</definedName>
    <definedName name="_xlnm._FilterDatabase" localSheetId="9" hidden="1">'5. Transparency'!$A$1:$H$1</definedName>
    <definedName name="_xlnm._FilterDatabase" localSheetId="11" hidden="1">'7. Contracts and data sharing'!$A$1:$H$1</definedName>
    <definedName name="_xlnm._FilterDatabase" localSheetId="12" hidden="1">'8. Risks and DPIAs'!$A$1:$H$1</definedName>
    <definedName name="_xlnm._FilterDatabase" localSheetId="13" hidden="1">'9. Records management and sec..'!$A$1:$H$1</definedName>
    <definedName name="_xlnm._FilterDatabase" localSheetId="2" hidden="1">'Master sheet'!$A$1:$I$349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 i="1" l="1"/>
  <c r="F164" i="1" l="1"/>
  <c r="J2" i="1" l="1"/>
  <c r="K2" i="1"/>
  <c r="L2" i="1"/>
  <c r="M2" i="1"/>
  <c r="N2" i="1"/>
  <c r="J3" i="1"/>
  <c r="K3" i="1"/>
  <c r="L3" i="1"/>
  <c r="M3" i="1"/>
  <c r="N3" i="1"/>
  <c r="J4" i="1"/>
  <c r="K4" i="1"/>
  <c r="L4" i="1"/>
  <c r="M4" i="1"/>
  <c r="N4" i="1"/>
  <c r="J5" i="1"/>
  <c r="K5" i="1"/>
  <c r="L5" i="1"/>
  <c r="M5" i="1"/>
  <c r="N5" i="1"/>
  <c r="J6" i="1"/>
  <c r="K6" i="1"/>
  <c r="L6" i="1"/>
  <c r="M6" i="1"/>
  <c r="N6" i="1"/>
  <c r="J7" i="1"/>
  <c r="K7" i="1"/>
  <c r="L7" i="1"/>
  <c r="M7" i="1"/>
  <c r="N7" i="1"/>
  <c r="J8" i="1"/>
  <c r="K8" i="1"/>
  <c r="L8" i="1"/>
  <c r="M8" i="1"/>
  <c r="N8" i="1"/>
  <c r="J9" i="1"/>
  <c r="K9" i="1"/>
  <c r="L9" i="1"/>
  <c r="M9" i="1"/>
  <c r="N9" i="1"/>
  <c r="J10" i="1"/>
  <c r="K10" i="1"/>
  <c r="L10" i="1"/>
  <c r="M10" i="1"/>
  <c r="N10" i="1"/>
  <c r="J11" i="1"/>
  <c r="K11" i="1"/>
  <c r="L11" i="1"/>
  <c r="M11" i="1"/>
  <c r="N11" i="1"/>
  <c r="J12" i="1"/>
  <c r="K12" i="1"/>
  <c r="L12" i="1"/>
  <c r="M12" i="1"/>
  <c r="N12" i="1"/>
  <c r="J13" i="1"/>
  <c r="K13" i="1"/>
  <c r="L13" i="1"/>
  <c r="M13" i="1"/>
  <c r="N13" i="1"/>
  <c r="J14" i="1"/>
  <c r="K14" i="1"/>
  <c r="L14" i="1"/>
  <c r="M14" i="1"/>
  <c r="N14" i="1"/>
  <c r="J15" i="1"/>
  <c r="K15" i="1"/>
  <c r="L15" i="1"/>
  <c r="M15" i="1"/>
  <c r="N15" i="1"/>
  <c r="J16" i="1"/>
  <c r="K16" i="1"/>
  <c r="L16" i="1"/>
  <c r="M16" i="1"/>
  <c r="N16" i="1"/>
  <c r="J17" i="1"/>
  <c r="K17" i="1"/>
  <c r="L17" i="1"/>
  <c r="M17" i="1"/>
  <c r="N17" i="1"/>
  <c r="J18" i="1"/>
  <c r="K18" i="1"/>
  <c r="L18" i="1"/>
  <c r="M18" i="1"/>
  <c r="N18" i="1"/>
  <c r="J19" i="1"/>
  <c r="K19" i="1"/>
  <c r="L19" i="1"/>
  <c r="M19" i="1"/>
  <c r="N19" i="1"/>
  <c r="J20" i="1"/>
  <c r="K20" i="1"/>
  <c r="L20" i="1"/>
  <c r="M20" i="1"/>
  <c r="N20" i="1"/>
  <c r="J21" i="1"/>
  <c r="K21" i="1"/>
  <c r="L21" i="1"/>
  <c r="M21" i="1"/>
  <c r="N21" i="1"/>
  <c r="J22" i="1"/>
  <c r="K22" i="1"/>
  <c r="L22" i="1"/>
  <c r="M22" i="1"/>
  <c r="N22" i="1"/>
  <c r="J23" i="1"/>
  <c r="K23" i="1"/>
  <c r="L23" i="1"/>
  <c r="M23" i="1"/>
  <c r="N23" i="1"/>
  <c r="J24" i="1"/>
  <c r="K24" i="1"/>
  <c r="L24" i="1"/>
  <c r="M24" i="1"/>
  <c r="N24" i="1"/>
  <c r="J25" i="1"/>
  <c r="K25" i="1"/>
  <c r="L25" i="1"/>
  <c r="M25" i="1"/>
  <c r="N25" i="1"/>
  <c r="J26" i="1"/>
  <c r="K26" i="1"/>
  <c r="L26" i="1"/>
  <c r="M26" i="1"/>
  <c r="N26" i="1"/>
  <c r="J27" i="1"/>
  <c r="K27" i="1"/>
  <c r="L27" i="1"/>
  <c r="M27" i="1"/>
  <c r="N27" i="1"/>
  <c r="J28" i="1"/>
  <c r="K28" i="1"/>
  <c r="L28" i="1"/>
  <c r="M28" i="1"/>
  <c r="N28" i="1"/>
  <c r="J29" i="1"/>
  <c r="K29" i="1"/>
  <c r="L29" i="1"/>
  <c r="M29" i="1"/>
  <c r="N29" i="1"/>
  <c r="J30" i="1"/>
  <c r="K30" i="1"/>
  <c r="L30" i="1"/>
  <c r="M30" i="1"/>
  <c r="N30" i="1"/>
  <c r="J31" i="1"/>
  <c r="K31" i="1"/>
  <c r="L31" i="1"/>
  <c r="M31" i="1"/>
  <c r="N31" i="1"/>
  <c r="J32" i="1"/>
  <c r="K32" i="1"/>
  <c r="L32" i="1"/>
  <c r="M32" i="1"/>
  <c r="N32" i="1"/>
  <c r="J33" i="1"/>
  <c r="K33" i="1"/>
  <c r="L33" i="1"/>
  <c r="M33" i="1"/>
  <c r="N33" i="1"/>
  <c r="J34" i="1"/>
  <c r="K34" i="1"/>
  <c r="L34" i="1"/>
  <c r="M34" i="1"/>
  <c r="N34" i="1"/>
  <c r="J36" i="1"/>
  <c r="K36" i="1"/>
  <c r="L36" i="1"/>
  <c r="M36" i="1"/>
  <c r="N36" i="1"/>
  <c r="J37" i="1"/>
  <c r="K37" i="1"/>
  <c r="L37" i="1"/>
  <c r="M37" i="1"/>
  <c r="N37" i="1"/>
  <c r="J38" i="1"/>
  <c r="K38" i="1"/>
  <c r="L38" i="1"/>
  <c r="M38" i="1"/>
  <c r="N38" i="1"/>
  <c r="J39" i="1"/>
  <c r="K39" i="1"/>
  <c r="L39" i="1"/>
  <c r="M39" i="1"/>
  <c r="N39" i="1"/>
  <c r="J40" i="1"/>
  <c r="K40" i="1"/>
  <c r="L40" i="1"/>
  <c r="M40" i="1"/>
  <c r="N40" i="1"/>
  <c r="J41" i="1"/>
  <c r="K41" i="1"/>
  <c r="L41" i="1"/>
  <c r="M41" i="1"/>
  <c r="N41" i="1"/>
  <c r="J42" i="1"/>
  <c r="K42" i="1"/>
  <c r="L42" i="1"/>
  <c r="M42" i="1"/>
  <c r="N42" i="1"/>
  <c r="J43" i="1"/>
  <c r="K43" i="1"/>
  <c r="L43" i="1"/>
  <c r="M43" i="1"/>
  <c r="N43" i="1"/>
  <c r="J44" i="1"/>
  <c r="K44" i="1"/>
  <c r="L44" i="1"/>
  <c r="M44" i="1"/>
  <c r="N44" i="1"/>
  <c r="J45" i="1"/>
  <c r="K45" i="1"/>
  <c r="L45" i="1"/>
  <c r="M45" i="1"/>
  <c r="N45" i="1"/>
  <c r="J46" i="1"/>
  <c r="K46" i="1"/>
  <c r="L46" i="1"/>
  <c r="M46" i="1"/>
  <c r="N46" i="1"/>
  <c r="J47" i="1"/>
  <c r="K47" i="1"/>
  <c r="L47" i="1"/>
  <c r="M47" i="1"/>
  <c r="N47" i="1"/>
  <c r="J48" i="1"/>
  <c r="K48" i="1"/>
  <c r="L48" i="1"/>
  <c r="M48" i="1"/>
  <c r="N48" i="1"/>
  <c r="J49" i="1"/>
  <c r="K49" i="1"/>
  <c r="L49" i="1"/>
  <c r="M49" i="1"/>
  <c r="N49" i="1"/>
  <c r="J50" i="1"/>
  <c r="K50" i="1"/>
  <c r="L50" i="1"/>
  <c r="M50" i="1"/>
  <c r="N50" i="1"/>
  <c r="J51" i="1"/>
  <c r="K51" i="1"/>
  <c r="L51" i="1"/>
  <c r="M51" i="1"/>
  <c r="N51" i="1"/>
  <c r="J52" i="1"/>
  <c r="K52" i="1"/>
  <c r="L52" i="1"/>
  <c r="M52" i="1"/>
  <c r="N52" i="1"/>
  <c r="J54" i="1"/>
  <c r="K54" i="1"/>
  <c r="L54" i="1"/>
  <c r="M54" i="1"/>
  <c r="N54" i="1"/>
  <c r="J55" i="1"/>
  <c r="K55" i="1"/>
  <c r="L55" i="1"/>
  <c r="M55" i="1"/>
  <c r="N55" i="1"/>
  <c r="J56" i="1"/>
  <c r="K56" i="1"/>
  <c r="L56" i="1"/>
  <c r="M56" i="1"/>
  <c r="N56" i="1"/>
  <c r="J57" i="1"/>
  <c r="K57" i="1"/>
  <c r="L57" i="1"/>
  <c r="M57" i="1"/>
  <c r="N57" i="1"/>
  <c r="J58" i="1"/>
  <c r="K58" i="1"/>
  <c r="L58" i="1"/>
  <c r="M58" i="1"/>
  <c r="N58" i="1"/>
  <c r="J59" i="1"/>
  <c r="K59" i="1"/>
  <c r="L59" i="1"/>
  <c r="M59" i="1"/>
  <c r="N59" i="1"/>
  <c r="J60" i="1"/>
  <c r="K60" i="1"/>
  <c r="L60" i="1"/>
  <c r="M60" i="1"/>
  <c r="N60" i="1"/>
  <c r="J61" i="1"/>
  <c r="K61" i="1"/>
  <c r="L61" i="1"/>
  <c r="M61" i="1"/>
  <c r="N61" i="1"/>
  <c r="J62" i="1"/>
  <c r="K62" i="1"/>
  <c r="L62" i="1"/>
  <c r="M62" i="1"/>
  <c r="N62" i="1"/>
  <c r="J63" i="1"/>
  <c r="K63" i="1"/>
  <c r="L63" i="1"/>
  <c r="M63" i="1"/>
  <c r="N63" i="1"/>
  <c r="J64" i="1"/>
  <c r="K64" i="1"/>
  <c r="L64" i="1"/>
  <c r="M64" i="1"/>
  <c r="N64" i="1"/>
  <c r="J65" i="1"/>
  <c r="K65" i="1"/>
  <c r="L65" i="1"/>
  <c r="M65" i="1"/>
  <c r="N65" i="1"/>
  <c r="J66" i="1"/>
  <c r="K66" i="1"/>
  <c r="L66" i="1"/>
  <c r="M66" i="1"/>
  <c r="N66" i="1"/>
  <c r="J67" i="1"/>
  <c r="K67" i="1"/>
  <c r="L67" i="1"/>
  <c r="M67" i="1"/>
  <c r="N67" i="1"/>
  <c r="J68" i="1"/>
  <c r="K68" i="1"/>
  <c r="L68" i="1"/>
  <c r="M68" i="1"/>
  <c r="N68" i="1"/>
  <c r="J69" i="1"/>
  <c r="K69" i="1"/>
  <c r="L69" i="1"/>
  <c r="M69" i="1"/>
  <c r="N69" i="1"/>
  <c r="J70" i="1"/>
  <c r="K70" i="1"/>
  <c r="L70" i="1"/>
  <c r="M70" i="1"/>
  <c r="N70" i="1"/>
  <c r="J71" i="1"/>
  <c r="K71" i="1"/>
  <c r="L71" i="1"/>
  <c r="M71" i="1"/>
  <c r="N71" i="1"/>
  <c r="J72" i="1"/>
  <c r="K72" i="1"/>
  <c r="L72" i="1"/>
  <c r="M72" i="1"/>
  <c r="N72" i="1"/>
  <c r="J73" i="1"/>
  <c r="K73" i="1"/>
  <c r="L73" i="1"/>
  <c r="M73" i="1"/>
  <c r="N73" i="1"/>
  <c r="J74" i="1"/>
  <c r="K74" i="1"/>
  <c r="L74" i="1"/>
  <c r="M74" i="1"/>
  <c r="N74" i="1"/>
  <c r="J76" i="1"/>
  <c r="K76" i="1"/>
  <c r="L76" i="1"/>
  <c r="M76" i="1"/>
  <c r="N76" i="1"/>
  <c r="J77" i="1"/>
  <c r="K77" i="1"/>
  <c r="L77" i="1"/>
  <c r="M77" i="1"/>
  <c r="N77" i="1"/>
  <c r="J78" i="1"/>
  <c r="K78" i="1"/>
  <c r="L78" i="1"/>
  <c r="M78" i="1"/>
  <c r="N78" i="1"/>
  <c r="J79" i="1"/>
  <c r="K79" i="1"/>
  <c r="L79" i="1"/>
  <c r="M79" i="1"/>
  <c r="N79" i="1"/>
  <c r="J80" i="1"/>
  <c r="K80" i="1"/>
  <c r="L80" i="1"/>
  <c r="M80" i="1"/>
  <c r="N80" i="1"/>
  <c r="J81" i="1"/>
  <c r="K81" i="1"/>
  <c r="L81" i="1"/>
  <c r="M81" i="1"/>
  <c r="N81" i="1"/>
  <c r="J82" i="1"/>
  <c r="K82" i="1"/>
  <c r="L82" i="1"/>
  <c r="M82" i="1"/>
  <c r="N82" i="1"/>
  <c r="J83" i="1"/>
  <c r="K83" i="1"/>
  <c r="L83" i="1"/>
  <c r="M83" i="1"/>
  <c r="N83" i="1"/>
  <c r="J84" i="1"/>
  <c r="K84" i="1"/>
  <c r="L84" i="1"/>
  <c r="M84" i="1"/>
  <c r="N84" i="1"/>
  <c r="J85" i="1"/>
  <c r="K85" i="1"/>
  <c r="L85" i="1"/>
  <c r="M85" i="1"/>
  <c r="N85" i="1"/>
  <c r="J86" i="1"/>
  <c r="K86" i="1"/>
  <c r="L86" i="1"/>
  <c r="M86" i="1"/>
  <c r="N86" i="1"/>
  <c r="J87" i="1"/>
  <c r="K87" i="1"/>
  <c r="L87" i="1"/>
  <c r="M87" i="1"/>
  <c r="N87" i="1"/>
  <c r="J88" i="1"/>
  <c r="K88" i="1"/>
  <c r="L88" i="1"/>
  <c r="M88" i="1"/>
  <c r="N88" i="1"/>
  <c r="J89" i="1"/>
  <c r="K89" i="1"/>
  <c r="L89" i="1"/>
  <c r="M89" i="1"/>
  <c r="N89" i="1"/>
  <c r="J90" i="1"/>
  <c r="K90" i="1"/>
  <c r="L90" i="1"/>
  <c r="M90" i="1"/>
  <c r="N90" i="1"/>
  <c r="J91" i="1"/>
  <c r="K91" i="1"/>
  <c r="L91" i="1"/>
  <c r="M91" i="1"/>
  <c r="N91" i="1"/>
  <c r="J92" i="1"/>
  <c r="K92" i="1"/>
  <c r="L92" i="1"/>
  <c r="M92" i="1"/>
  <c r="N92" i="1"/>
  <c r="J93" i="1"/>
  <c r="K93" i="1"/>
  <c r="L93" i="1"/>
  <c r="M93" i="1"/>
  <c r="N93" i="1"/>
  <c r="J94" i="1"/>
  <c r="K94" i="1"/>
  <c r="L94" i="1"/>
  <c r="M94" i="1"/>
  <c r="N94" i="1"/>
  <c r="J95" i="1"/>
  <c r="K95" i="1"/>
  <c r="L95" i="1"/>
  <c r="M95" i="1"/>
  <c r="N95" i="1"/>
  <c r="J96" i="1"/>
  <c r="K96" i="1"/>
  <c r="L96" i="1"/>
  <c r="M96" i="1"/>
  <c r="N96" i="1"/>
  <c r="J97" i="1"/>
  <c r="K97" i="1"/>
  <c r="L97" i="1"/>
  <c r="M97" i="1"/>
  <c r="N97" i="1"/>
  <c r="J98" i="1"/>
  <c r="K98" i="1"/>
  <c r="L98" i="1"/>
  <c r="M98" i="1"/>
  <c r="N98" i="1"/>
  <c r="J99" i="1"/>
  <c r="K99" i="1"/>
  <c r="L99" i="1"/>
  <c r="M99" i="1"/>
  <c r="N99" i="1"/>
  <c r="J100" i="1"/>
  <c r="K100" i="1"/>
  <c r="L100" i="1"/>
  <c r="M100" i="1"/>
  <c r="N100" i="1"/>
  <c r="J101" i="1"/>
  <c r="K101" i="1"/>
  <c r="L101" i="1"/>
  <c r="M101" i="1"/>
  <c r="N101" i="1"/>
  <c r="J102" i="1"/>
  <c r="K102" i="1"/>
  <c r="L102" i="1"/>
  <c r="M102" i="1"/>
  <c r="N102" i="1"/>
  <c r="J103" i="1"/>
  <c r="K103" i="1"/>
  <c r="L103" i="1"/>
  <c r="M103" i="1"/>
  <c r="N103" i="1"/>
  <c r="J104" i="1"/>
  <c r="K104" i="1"/>
  <c r="L104" i="1"/>
  <c r="M104" i="1"/>
  <c r="N104" i="1"/>
  <c r="J105" i="1"/>
  <c r="K105" i="1"/>
  <c r="L105" i="1"/>
  <c r="M105" i="1"/>
  <c r="N105" i="1"/>
  <c r="J106" i="1"/>
  <c r="K106" i="1"/>
  <c r="L106" i="1"/>
  <c r="M106" i="1"/>
  <c r="N106" i="1"/>
  <c r="J107" i="1"/>
  <c r="K107" i="1"/>
  <c r="L107" i="1"/>
  <c r="M107" i="1"/>
  <c r="N107" i="1"/>
  <c r="J108" i="1"/>
  <c r="K108" i="1"/>
  <c r="L108" i="1"/>
  <c r="M108" i="1"/>
  <c r="N108" i="1"/>
  <c r="J109" i="1"/>
  <c r="K109" i="1"/>
  <c r="L109" i="1"/>
  <c r="M109" i="1"/>
  <c r="N109" i="1"/>
  <c r="J110" i="1"/>
  <c r="K110" i="1"/>
  <c r="L110" i="1"/>
  <c r="M110" i="1"/>
  <c r="N110" i="1"/>
  <c r="J111" i="1"/>
  <c r="K111" i="1"/>
  <c r="L111" i="1"/>
  <c r="M111" i="1"/>
  <c r="N111" i="1"/>
  <c r="J112" i="1"/>
  <c r="K112" i="1"/>
  <c r="L112" i="1"/>
  <c r="M112" i="1"/>
  <c r="N112" i="1"/>
  <c r="J113" i="1"/>
  <c r="K113" i="1"/>
  <c r="L113" i="1"/>
  <c r="M113" i="1"/>
  <c r="N113" i="1"/>
  <c r="J114" i="1"/>
  <c r="K114" i="1"/>
  <c r="L114" i="1"/>
  <c r="M114" i="1"/>
  <c r="N114" i="1"/>
  <c r="J115" i="1"/>
  <c r="K115" i="1"/>
  <c r="L115" i="1"/>
  <c r="M115" i="1"/>
  <c r="N115" i="1"/>
  <c r="J116" i="1"/>
  <c r="K116" i="1"/>
  <c r="L116" i="1"/>
  <c r="M116" i="1"/>
  <c r="N116" i="1"/>
  <c r="J117" i="1"/>
  <c r="K117" i="1"/>
  <c r="L117" i="1"/>
  <c r="M117" i="1"/>
  <c r="N117" i="1"/>
  <c r="J119" i="1"/>
  <c r="K119" i="1"/>
  <c r="L119" i="1"/>
  <c r="M119" i="1"/>
  <c r="N119" i="1"/>
  <c r="J120" i="1"/>
  <c r="K120" i="1"/>
  <c r="L120" i="1"/>
  <c r="M120" i="1"/>
  <c r="N120" i="1"/>
  <c r="J121" i="1"/>
  <c r="K121" i="1"/>
  <c r="L121" i="1"/>
  <c r="M121" i="1"/>
  <c r="N121" i="1"/>
  <c r="J122" i="1"/>
  <c r="K122" i="1"/>
  <c r="L122" i="1"/>
  <c r="M122" i="1"/>
  <c r="N122" i="1"/>
  <c r="J123" i="1"/>
  <c r="K123" i="1"/>
  <c r="L123" i="1"/>
  <c r="M123" i="1"/>
  <c r="N123" i="1"/>
  <c r="J124" i="1"/>
  <c r="K124" i="1"/>
  <c r="L124" i="1"/>
  <c r="M124" i="1"/>
  <c r="N124" i="1"/>
  <c r="J125" i="1"/>
  <c r="K125" i="1"/>
  <c r="L125" i="1"/>
  <c r="M125" i="1"/>
  <c r="N125" i="1"/>
  <c r="J126" i="1"/>
  <c r="K126" i="1"/>
  <c r="L126" i="1"/>
  <c r="M126" i="1"/>
  <c r="N126" i="1"/>
  <c r="J127" i="1"/>
  <c r="K127" i="1"/>
  <c r="L127" i="1"/>
  <c r="M127" i="1"/>
  <c r="N127" i="1"/>
  <c r="J128" i="1"/>
  <c r="K128" i="1"/>
  <c r="L128" i="1"/>
  <c r="M128" i="1"/>
  <c r="N128" i="1"/>
  <c r="J129" i="1"/>
  <c r="K129" i="1"/>
  <c r="L129" i="1"/>
  <c r="M129" i="1"/>
  <c r="N129" i="1"/>
  <c r="J130" i="1"/>
  <c r="K130" i="1"/>
  <c r="L130" i="1"/>
  <c r="M130" i="1"/>
  <c r="N130" i="1"/>
  <c r="J131" i="1"/>
  <c r="K131" i="1"/>
  <c r="L131" i="1"/>
  <c r="M131" i="1"/>
  <c r="N131" i="1"/>
  <c r="J132" i="1"/>
  <c r="K132" i="1"/>
  <c r="L132" i="1"/>
  <c r="M132" i="1"/>
  <c r="N132" i="1"/>
  <c r="J133" i="1"/>
  <c r="K133" i="1"/>
  <c r="L133" i="1"/>
  <c r="M133" i="1"/>
  <c r="N133" i="1"/>
  <c r="J134" i="1"/>
  <c r="K134" i="1"/>
  <c r="L134" i="1"/>
  <c r="M134" i="1"/>
  <c r="N134" i="1"/>
  <c r="J135" i="1"/>
  <c r="K135" i="1"/>
  <c r="L135" i="1"/>
  <c r="M135" i="1"/>
  <c r="N135" i="1"/>
  <c r="J136" i="1"/>
  <c r="K136" i="1"/>
  <c r="L136" i="1"/>
  <c r="M136" i="1"/>
  <c r="N136" i="1"/>
  <c r="J137" i="1"/>
  <c r="K137" i="1"/>
  <c r="L137" i="1"/>
  <c r="M137" i="1"/>
  <c r="N137" i="1"/>
  <c r="J138" i="1"/>
  <c r="K138" i="1"/>
  <c r="L138" i="1"/>
  <c r="M138" i="1"/>
  <c r="N138" i="1"/>
  <c r="J139" i="1"/>
  <c r="K139" i="1"/>
  <c r="L139" i="1"/>
  <c r="M139" i="1"/>
  <c r="N139" i="1"/>
  <c r="J140" i="1"/>
  <c r="K140" i="1"/>
  <c r="L140" i="1"/>
  <c r="M140" i="1"/>
  <c r="N140" i="1"/>
  <c r="J141" i="1"/>
  <c r="K141" i="1"/>
  <c r="L141" i="1"/>
  <c r="M141" i="1"/>
  <c r="N141" i="1"/>
  <c r="J142" i="1"/>
  <c r="K142" i="1"/>
  <c r="L142" i="1"/>
  <c r="M142" i="1"/>
  <c r="N142" i="1"/>
  <c r="J143" i="1"/>
  <c r="K143" i="1"/>
  <c r="L143" i="1"/>
  <c r="M143" i="1"/>
  <c r="N143" i="1"/>
  <c r="J144" i="1"/>
  <c r="K144" i="1"/>
  <c r="L144" i="1"/>
  <c r="M144" i="1"/>
  <c r="N144" i="1"/>
  <c r="J145" i="1"/>
  <c r="K145" i="1"/>
  <c r="L145" i="1"/>
  <c r="M145" i="1"/>
  <c r="N145" i="1"/>
  <c r="J146" i="1"/>
  <c r="K146" i="1"/>
  <c r="L146" i="1"/>
  <c r="M146" i="1"/>
  <c r="N146" i="1"/>
  <c r="J147" i="1"/>
  <c r="K147" i="1"/>
  <c r="L147" i="1"/>
  <c r="M147" i="1"/>
  <c r="N147" i="1"/>
  <c r="J148" i="1"/>
  <c r="K148" i="1"/>
  <c r="L148" i="1"/>
  <c r="M148" i="1"/>
  <c r="N148" i="1"/>
  <c r="J149" i="1"/>
  <c r="K149" i="1"/>
  <c r="L149" i="1"/>
  <c r="M149" i="1"/>
  <c r="N149" i="1"/>
  <c r="J151" i="1"/>
  <c r="K151" i="1"/>
  <c r="L151" i="1"/>
  <c r="M151" i="1"/>
  <c r="N151" i="1"/>
  <c r="J152" i="1"/>
  <c r="K152" i="1"/>
  <c r="L152" i="1"/>
  <c r="M152" i="1"/>
  <c r="N152" i="1"/>
  <c r="J153" i="1"/>
  <c r="K153" i="1"/>
  <c r="L153" i="1"/>
  <c r="M153" i="1"/>
  <c r="N153" i="1"/>
  <c r="J154" i="1"/>
  <c r="K154" i="1"/>
  <c r="L154" i="1"/>
  <c r="M154" i="1"/>
  <c r="N154" i="1"/>
  <c r="J155" i="1"/>
  <c r="K155" i="1"/>
  <c r="L155" i="1"/>
  <c r="M155" i="1"/>
  <c r="N155" i="1"/>
  <c r="J156" i="1"/>
  <c r="K156" i="1"/>
  <c r="L156" i="1"/>
  <c r="M156" i="1"/>
  <c r="N156" i="1"/>
  <c r="J157" i="1"/>
  <c r="K157" i="1"/>
  <c r="L157" i="1"/>
  <c r="M157" i="1"/>
  <c r="N157" i="1"/>
  <c r="J158" i="1"/>
  <c r="K158" i="1"/>
  <c r="L158" i="1"/>
  <c r="M158" i="1"/>
  <c r="N158" i="1"/>
  <c r="J159" i="1"/>
  <c r="K159" i="1"/>
  <c r="L159" i="1"/>
  <c r="M159" i="1"/>
  <c r="N159" i="1"/>
  <c r="J160" i="1"/>
  <c r="K160" i="1"/>
  <c r="L160" i="1"/>
  <c r="M160" i="1"/>
  <c r="N160" i="1"/>
  <c r="J161" i="1"/>
  <c r="K161" i="1"/>
  <c r="L161" i="1"/>
  <c r="M161" i="1"/>
  <c r="N161" i="1"/>
  <c r="J162" i="1"/>
  <c r="K162" i="1"/>
  <c r="L162" i="1"/>
  <c r="M162" i="1"/>
  <c r="N162" i="1"/>
  <c r="J163" i="1"/>
  <c r="K163" i="1"/>
  <c r="L163" i="1"/>
  <c r="M163" i="1"/>
  <c r="N163" i="1"/>
  <c r="J164" i="1"/>
  <c r="K164" i="1"/>
  <c r="L164" i="1"/>
  <c r="M164" i="1"/>
  <c r="N164" i="1"/>
  <c r="J165" i="1"/>
  <c r="K165" i="1"/>
  <c r="L165" i="1"/>
  <c r="M165" i="1"/>
  <c r="N165" i="1"/>
  <c r="J166" i="1"/>
  <c r="K166" i="1"/>
  <c r="L166" i="1"/>
  <c r="M166" i="1"/>
  <c r="N166" i="1"/>
  <c r="J167" i="1"/>
  <c r="K167" i="1"/>
  <c r="L167" i="1"/>
  <c r="M167" i="1"/>
  <c r="N167" i="1"/>
  <c r="J168" i="1"/>
  <c r="K168" i="1"/>
  <c r="L168" i="1"/>
  <c r="M168" i="1"/>
  <c r="N168" i="1"/>
  <c r="J169" i="1"/>
  <c r="K169" i="1"/>
  <c r="L169" i="1"/>
  <c r="M169" i="1"/>
  <c r="N169" i="1"/>
  <c r="J170" i="1"/>
  <c r="K170" i="1"/>
  <c r="L170" i="1"/>
  <c r="M170" i="1"/>
  <c r="N170" i="1"/>
  <c r="J171" i="1"/>
  <c r="K171" i="1"/>
  <c r="L171" i="1"/>
  <c r="M171" i="1"/>
  <c r="N171" i="1"/>
  <c r="J172" i="1"/>
  <c r="K172" i="1"/>
  <c r="L172" i="1"/>
  <c r="M172" i="1"/>
  <c r="N172" i="1"/>
  <c r="J173" i="1"/>
  <c r="K173" i="1"/>
  <c r="L173" i="1"/>
  <c r="M173" i="1"/>
  <c r="N173" i="1"/>
  <c r="J174" i="1"/>
  <c r="K174" i="1"/>
  <c r="L174" i="1"/>
  <c r="M174" i="1"/>
  <c r="N174" i="1"/>
  <c r="J175" i="1"/>
  <c r="K175" i="1"/>
  <c r="L175" i="1"/>
  <c r="M175" i="1"/>
  <c r="N175" i="1"/>
  <c r="J176" i="1"/>
  <c r="K176" i="1"/>
  <c r="L176" i="1"/>
  <c r="M176" i="1"/>
  <c r="N176" i="1"/>
  <c r="J177" i="1"/>
  <c r="K177" i="1"/>
  <c r="L177" i="1"/>
  <c r="M177" i="1"/>
  <c r="N177" i="1"/>
  <c r="J178" i="1"/>
  <c r="K178" i="1"/>
  <c r="L178" i="1"/>
  <c r="M178" i="1"/>
  <c r="N178" i="1"/>
  <c r="J179" i="1"/>
  <c r="K179" i="1"/>
  <c r="L179" i="1"/>
  <c r="M179" i="1"/>
  <c r="N179" i="1"/>
  <c r="J180" i="1"/>
  <c r="K180" i="1"/>
  <c r="L180" i="1"/>
  <c r="M180" i="1"/>
  <c r="N180" i="1"/>
  <c r="J181" i="1"/>
  <c r="K181" i="1"/>
  <c r="L181" i="1"/>
  <c r="M181" i="1"/>
  <c r="N181" i="1"/>
  <c r="J182" i="1"/>
  <c r="K182" i="1"/>
  <c r="L182" i="1"/>
  <c r="M182" i="1"/>
  <c r="N182" i="1"/>
  <c r="J183" i="1"/>
  <c r="K183" i="1"/>
  <c r="L183" i="1"/>
  <c r="M183" i="1"/>
  <c r="N183" i="1"/>
  <c r="J185" i="1"/>
  <c r="K185" i="1"/>
  <c r="L185" i="1"/>
  <c r="M185" i="1"/>
  <c r="N185" i="1"/>
  <c r="J186" i="1"/>
  <c r="K186" i="1"/>
  <c r="L186" i="1"/>
  <c r="M186" i="1"/>
  <c r="N186" i="1"/>
  <c r="J187" i="1"/>
  <c r="K187" i="1"/>
  <c r="L187" i="1"/>
  <c r="M187" i="1"/>
  <c r="N187" i="1"/>
  <c r="J188" i="1"/>
  <c r="K188" i="1"/>
  <c r="L188" i="1"/>
  <c r="M188" i="1"/>
  <c r="N188" i="1"/>
  <c r="J189" i="1"/>
  <c r="K189" i="1"/>
  <c r="L189" i="1"/>
  <c r="M189" i="1"/>
  <c r="N189" i="1"/>
  <c r="J190" i="1"/>
  <c r="K190" i="1"/>
  <c r="L190" i="1"/>
  <c r="M190" i="1"/>
  <c r="N190" i="1"/>
  <c r="J191" i="1"/>
  <c r="K191" i="1"/>
  <c r="L191" i="1"/>
  <c r="M191" i="1"/>
  <c r="N191" i="1"/>
  <c r="J192" i="1"/>
  <c r="K192" i="1"/>
  <c r="L192" i="1"/>
  <c r="M192" i="1"/>
  <c r="N192" i="1"/>
  <c r="J193" i="1"/>
  <c r="K193" i="1"/>
  <c r="L193" i="1"/>
  <c r="M193" i="1"/>
  <c r="N193" i="1"/>
  <c r="J194" i="1"/>
  <c r="K194" i="1"/>
  <c r="L194" i="1"/>
  <c r="M194" i="1"/>
  <c r="N194" i="1"/>
  <c r="J195" i="1"/>
  <c r="K195" i="1"/>
  <c r="L195" i="1"/>
  <c r="M195" i="1"/>
  <c r="N195" i="1"/>
  <c r="J196" i="1"/>
  <c r="K196" i="1"/>
  <c r="L196" i="1"/>
  <c r="M196" i="1"/>
  <c r="N196" i="1"/>
  <c r="J197" i="1"/>
  <c r="K197" i="1"/>
  <c r="L197" i="1"/>
  <c r="M197" i="1"/>
  <c r="N197" i="1"/>
  <c r="J198" i="1"/>
  <c r="K198" i="1"/>
  <c r="L198" i="1"/>
  <c r="M198" i="1"/>
  <c r="N198" i="1"/>
  <c r="J199" i="1"/>
  <c r="K199" i="1"/>
  <c r="L199" i="1"/>
  <c r="M199" i="1"/>
  <c r="N199" i="1"/>
  <c r="J200" i="1"/>
  <c r="K200" i="1"/>
  <c r="L200" i="1"/>
  <c r="M200" i="1"/>
  <c r="N200" i="1"/>
  <c r="J201" i="1"/>
  <c r="K201" i="1"/>
  <c r="L201" i="1"/>
  <c r="M201" i="1"/>
  <c r="N201" i="1"/>
  <c r="J202" i="1"/>
  <c r="K202" i="1"/>
  <c r="L202" i="1"/>
  <c r="M202" i="1"/>
  <c r="N202" i="1"/>
  <c r="J203" i="1"/>
  <c r="K203" i="1"/>
  <c r="L203" i="1"/>
  <c r="M203" i="1"/>
  <c r="N203" i="1"/>
  <c r="J204" i="1"/>
  <c r="K204" i="1"/>
  <c r="L204" i="1"/>
  <c r="M204" i="1"/>
  <c r="N204" i="1"/>
  <c r="J205" i="1"/>
  <c r="K205" i="1"/>
  <c r="L205" i="1"/>
  <c r="M205" i="1"/>
  <c r="N205" i="1"/>
  <c r="J206" i="1"/>
  <c r="K206" i="1"/>
  <c r="L206" i="1"/>
  <c r="M206" i="1"/>
  <c r="N206" i="1"/>
  <c r="J207" i="1"/>
  <c r="K207" i="1"/>
  <c r="L207" i="1"/>
  <c r="M207" i="1"/>
  <c r="N207" i="1"/>
  <c r="J208" i="1"/>
  <c r="K208" i="1"/>
  <c r="L208" i="1"/>
  <c r="M208" i="1"/>
  <c r="N208" i="1"/>
  <c r="J209" i="1"/>
  <c r="K209" i="1"/>
  <c r="L209" i="1"/>
  <c r="M209" i="1"/>
  <c r="N209" i="1"/>
  <c r="J210" i="1"/>
  <c r="K210" i="1"/>
  <c r="L210" i="1"/>
  <c r="M210" i="1"/>
  <c r="N210" i="1"/>
  <c r="J211" i="1"/>
  <c r="K211" i="1"/>
  <c r="L211" i="1"/>
  <c r="M211" i="1"/>
  <c r="N211" i="1"/>
  <c r="J212" i="1"/>
  <c r="K212" i="1"/>
  <c r="L212" i="1"/>
  <c r="M212" i="1"/>
  <c r="N212" i="1"/>
  <c r="J213" i="1"/>
  <c r="K213" i="1"/>
  <c r="L213" i="1"/>
  <c r="M213" i="1"/>
  <c r="N213" i="1"/>
  <c r="J214" i="1"/>
  <c r="K214" i="1"/>
  <c r="L214" i="1"/>
  <c r="M214" i="1"/>
  <c r="N214" i="1"/>
  <c r="J215" i="1"/>
  <c r="K215" i="1"/>
  <c r="L215" i="1"/>
  <c r="M215" i="1"/>
  <c r="N215" i="1"/>
  <c r="J217" i="1"/>
  <c r="K217" i="1"/>
  <c r="L217" i="1"/>
  <c r="M217" i="1"/>
  <c r="N217" i="1"/>
  <c r="J218" i="1"/>
  <c r="K218" i="1"/>
  <c r="L218" i="1"/>
  <c r="M218" i="1"/>
  <c r="N218" i="1"/>
  <c r="J219" i="1"/>
  <c r="K219" i="1"/>
  <c r="L219" i="1"/>
  <c r="M219" i="1"/>
  <c r="N219" i="1"/>
  <c r="J220" i="1"/>
  <c r="K220" i="1"/>
  <c r="L220" i="1"/>
  <c r="M220" i="1"/>
  <c r="N220" i="1"/>
  <c r="J221" i="1"/>
  <c r="K221" i="1"/>
  <c r="L221" i="1"/>
  <c r="M221" i="1"/>
  <c r="N221" i="1"/>
  <c r="J222" i="1"/>
  <c r="K222" i="1"/>
  <c r="L222" i="1"/>
  <c r="M222" i="1"/>
  <c r="N222" i="1"/>
  <c r="J223" i="1"/>
  <c r="K223" i="1"/>
  <c r="L223" i="1"/>
  <c r="M223" i="1"/>
  <c r="N223" i="1"/>
  <c r="J224" i="1"/>
  <c r="K224" i="1"/>
  <c r="L224" i="1"/>
  <c r="M224" i="1"/>
  <c r="N224" i="1"/>
  <c r="J225" i="1"/>
  <c r="K225" i="1"/>
  <c r="L225" i="1"/>
  <c r="M225" i="1"/>
  <c r="N225" i="1"/>
  <c r="J226" i="1"/>
  <c r="K226" i="1"/>
  <c r="L226" i="1"/>
  <c r="M226" i="1"/>
  <c r="N226" i="1"/>
  <c r="J227" i="1"/>
  <c r="K227" i="1"/>
  <c r="L227" i="1"/>
  <c r="M227" i="1"/>
  <c r="N227" i="1"/>
  <c r="J228" i="1"/>
  <c r="K228" i="1"/>
  <c r="L228" i="1"/>
  <c r="M228" i="1"/>
  <c r="N228" i="1"/>
  <c r="J229" i="1"/>
  <c r="K229" i="1"/>
  <c r="L229" i="1"/>
  <c r="M229" i="1"/>
  <c r="N229" i="1"/>
  <c r="J230" i="1"/>
  <c r="K230" i="1"/>
  <c r="L230" i="1"/>
  <c r="M230" i="1"/>
  <c r="N230" i="1"/>
  <c r="J231" i="1"/>
  <c r="K231" i="1"/>
  <c r="L231" i="1"/>
  <c r="M231" i="1"/>
  <c r="N231" i="1"/>
  <c r="J232" i="1"/>
  <c r="K232" i="1"/>
  <c r="L232" i="1"/>
  <c r="M232" i="1"/>
  <c r="N232" i="1"/>
  <c r="J233" i="1"/>
  <c r="K233" i="1"/>
  <c r="L233" i="1"/>
  <c r="M233" i="1"/>
  <c r="N233" i="1"/>
  <c r="J234" i="1"/>
  <c r="K234" i="1"/>
  <c r="L234" i="1"/>
  <c r="M234" i="1"/>
  <c r="N234" i="1"/>
  <c r="J235" i="1"/>
  <c r="K235" i="1"/>
  <c r="L235" i="1"/>
  <c r="M235" i="1"/>
  <c r="N235" i="1"/>
  <c r="J236" i="1"/>
  <c r="K236" i="1"/>
  <c r="L236" i="1"/>
  <c r="M236" i="1"/>
  <c r="N236" i="1"/>
  <c r="J237" i="1"/>
  <c r="K237" i="1"/>
  <c r="L237" i="1"/>
  <c r="M237" i="1"/>
  <c r="N237" i="1"/>
  <c r="J238" i="1"/>
  <c r="K238" i="1"/>
  <c r="L238" i="1"/>
  <c r="M238" i="1"/>
  <c r="N238" i="1"/>
  <c r="J239" i="1"/>
  <c r="K239" i="1"/>
  <c r="L239" i="1"/>
  <c r="M239" i="1"/>
  <c r="N239" i="1"/>
  <c r="J240" i="1"/>
  <c r="K240" i="1"/>
  <c r="L240" i="1"/>
  <c r="M240" i="1"/>
  <c r="N240" i="1"/>
  <c r="J241" i="1"/>
  <c r="K241" i="1"/>
  <c r="L241" i="1"/>
  <c r="M241" i="1"/>
  <c r="N241" i="1"/>
  <c r="J242" i="1"/>
  <c r="K242" i="1"/>
  <c r="L242" i="1"/>
  <c r="M242" i="1"/>
  <c r="N242" i="1"/>
  <c r="J243" i="1"/>
  <c r="K243" i="1"/>
  <c r="L243" i="1"/>
  <c r="M243" i="1"/>
  <c r="N243" i="1"/>
  <c r="J244" i="1"/>
  <c r="K244" i="1"/>
  <c r="L244" i="1"/>
  <c r="M244" i="1"/>
  <c r="N244" i="1"/>
  <c r="J245" i="1"/>
  <c r="K245" i="1"/>
  <c r="L245" i="1"/>
  <c r="M245" i="1"/>
  <c r="N245" i="1"/>
  <c r="J247" i="1"/>
  <c r="K247" i="1"/>
  <c r="L247" i="1"/>
  <c r="M247" i="1"/>
  <c r="N247" i="1"/>
  <c r="J248" i="1"/>
  <c r="K248" i="1"/>
  <c r="L248" i="1"/>
  <c r="M248" i="1"/>
  <c r="N248" i="1"/>
  <c r="J249" i="1"/>
  <c r="K249" i="1"/>
  <c r="L249" i="1"/>
  <c r="M249" i="1"/>
  <c r="N249" i="1"/>
  <c r="J250" i="1"/>
  <c r="K250" i="1"/>
  <c r="L250" i="1"/>
  <c r="M250" i="1"/>
  <c r="N250" i="1"/>
  <c r="J251" i="1"/>
  <c r="K251" i="1"/>
  <c r="L251" i="1"/>
  <c r="M251" i="1"/>
  <c r="N251" i="1"/>
  <c r="J252" i="1"/>
  <c r="K252" i="1"/>
  <c r="L252" i="1"/>
  <c r="M252" i="1"/>
  <c r="N252" i="1"/>
  <c r="J253" i="1"/>
  <c r="K253" i="1"/>
  <c r="L253" i="1"/>
  <c r="M253" i="1"/>
  <c r="N253" i="1"/>
  <c r="J254" i="1"/>
  <c r="K254" i="1"/>
  <c r="L254" i="1"/>
  <c r="M254" i="1"/>
  <c r="N254" i="1"/>
  <c r="J255" i="1"/>
  <c r="K255" i="1"/>
  <c r="L255" i="1"/>
  <c r="M255" i="1"/>
  <c r="N255" i="1"/>
  <c r="J256" i="1"/>
  <c r="K256" i="1"/>
  <c r="L256" i="1"/>
  <c r="M256" i="1"/>
  <c r="N256" i="1"/>
  <c r="J257" i="1"/>
  <c r="K257" i="1"/>
  <c r="L257" i="1"/>
  <c r="M257" i="1"/>
  <c r="N257" i="1"/>
  <c r="J258" i="1"/>
  <c r="K258" i="1"/>
  <c r="L258" i="1"/>
  <c r="M258" i="1"/>
  <c r="N258" i="1"/>
  <c r="J259" i="1"/>
  <c r="K259" i="1"/>
  <c r="L259" i="1"/>
  <c r="M259" i="1"/>
  <c r="N259" i="1"/>
  <c r="J260" i="1"/>
  <c r="K260" i="1"/>
  <c r="L260" i="1"/>
  <c r="M260" i="1"/>
  <c r="N260" i="1"/>
  <c r="J261" i="1"/>
  <c r="K261" i="1"/>
  <c r="L261" i="1"/>
  <c r="M261" i="1"/>
  <c r="N261" i="1"/>
  <c r="J262" i="1"/>
  <c r="K262" i="1"/>
  <c r="L262" i="1"/>
  <c r="M262" i="1"/>
  <c r="N262" i="1"/>
  <c r="J263" i="1"/>
  <c r="K263" i="1"/>
  <c r="L263" i="1"/>
  <c r="M263" i="1"/>
  <c r="N263" i="1"/>
  <c r="J264" i="1"/>
  <c r="K264" i="1"/>
  <c r="L264" i="1"/>
  <c r="M264" i="1"/>
  <c r="N264" i="1"/>
  <c r="J265" i="1"/>
  <c r="K265" i="1"/>
  <c r="L265" i="1"/>
  <c r="M265" i="1"/>
  <c r="N265" i="1"/>
  <c r="J266" i="1"/>
  <c r="K266" i="1"/>
  <c r="L266" i="1"/>
  <c r="M266" i="1"/>
  <c r="N266" i="1"/>
  <c r="J267" i="1"/>
  <c r="K267" i="1"/>
  <c r="L267" i="1"/>
  <c r="M267" i="1"/>
  <c r="N267" i="1"/>
  <c r="J268" i="1"/>
  <c r="K268" i="1"/>
  <c r="L268" i="1"/>
  <c r="M268" i="1"/>
  <c r="N268" i="1"/>
  <c r="J269" i="1"/>
  <c r="K269" i="1"/>
  <c r="L269" i="1"/>
  <c r="M269" i="1"/>
  <c r="N269" i="1"/>
  <c r="J270" i="1"/>
  <c r="K270" i="1"/>
  <c r="L270" i="1"/>
  <c r="M270" i="1"/>
  <c r="N270" i="1"/>
  <c r="J271" i="1"/>
  <c r="K271" i="1"/>
  <c r="L271" i="1"/>
  <c r="M271" i="1"/>
  <c r="N271" i="1"/>
  <c r="J272" i="1"/>
  <c r="K272" i="1"/>
  <c r="L272" i="1"/>
  <c r="M272" i="1"/>
  <c r="N272" i="1"/>
  <c r="J273" i="1"/>
  <c r="K273" i="1"/>
  <c r="L273" i="1"/>
  <c r="M273" i="1"/>
  <c r="N273" i="1"/>
  <c r="J274" i="1"/>
  <c r="K274" i="1"/>
  <c r="L274" i="1"/>
  <c r="M274" i="1"/>
  <c r="N274" i="1"/>
  <c r="J275" i="1"/>
  <c r="K275" i="1"/>
  <c r="L275" i="1"/>
  <c r="M275" i="1"/>
  <c r="N275" i="1"/>
  <c r="J276" i="1"/>
  <c r="K276" i="1"/>
  <c r="L276" i="1"/>
  <c r="M276" i="1"/>
  <c r="N276" i="1"/>
  <c r="J277" i="1"/>
  <c r="K277" i="1"/>
  <c r="L277" i="1"/>
  <c r="M277" i="1"/>
  <c r="N277" i="1"/>
  <c r="J278" i="1"/>
  <c r="K278" i="1"/>
  <c r="L278" i="1"/>
  <c r="M278" i="1"/>
  <c r="N278" i="1"/>
  <c r="J279" i="1"/>
  <c r="K279" i="1"/>
  <c r="L279" i="1"/>
  <c r="M279" i="1"/>
  <c r="N279" i="1"/>
  <c r="J280" i="1"/>
  <c r="K280" i="1"/>
  <c r="L280" i="1"/>
  <c r="M280" i="1"/>
  <c r="N280" i="1"/>
  <c r="J281" i="1"/>
  <c r="K281" i="1"/>
  <c r="L281" i="1"/>
  <c r="M281" i="1"/>
  <c r="N281" i="1"/>
  <c r="J282" i="1"/>
  <c r="K282" i="1"/>
  <c r="L282" i="1"/>
  <c r="M282" i="1"/>
  <c r="N282" i="1"/>
  <c r="J283" i="1"/>
  <c r="K283" i="1"/>
  <c r="L283" i="1"/>
  <c r="M283" i="1"/>
  <c r="N283" i="1"/>
  <c r="J284" i="1"/>
  <c r="K284" i="1"/>
  <c r="L284" i="1"/>
  <c r="M284" i="1"/>
  <c r="N284" i="1"/>
  <c r="J285" i="1"/>
  <c r="K285" i="1"/>
  <c r="L285" i="1"/>
  <c r="M285" i="1"/>
  <c r="N285" i="1"/>
  <c r="J286" i="1"/>
  <c r="K286" i="1"/>
  <c r="L286" i="1"/>
  <c r="M286" i="1"/>
  <c r="N286" i="1"/>
  <c r="J287" i="1"/>
  <c r="K287" i="1"/>
  <c r="L287" i="1"/>
  <c r="M287" i="1"/>
  <c r="N287" i="1"/>
  <c r="J288" i="1"/>
  <c r="K288" i="1"/>
  <c r="L288" i="1"/>
  <c r="M288" i="1"/>
  <c r="N288" i="1"/>
  <c r="J289" i="1"/>
  <c r="K289" i="1"/>
  <c r="L289" i="1"/>
  <c r="M289" i="1"/>
  <c r="N289" i="1"/>
  <c r="J290" i="1"/>
  <c r="K290" i="1"/>
  <c r="L290" i="1"/>
  <c r="M290" i="1"/>
  <c r="N290" i="1"/>
  <c r="J291" i="1"/>
  <c r="K291" i="1"/>
  <c r="L291" i="1"/>
  <c r="M291" i="1"/>
  <c r="N291" i="1"/>
  <c r="J292" i="1"/>
  <c r="K292" i="1"/>
  <c r="L292" i="1"/>
  <c r="M292" i="1"/>
  <c r="N292" i="1"/>
  <c r="J293" i="1"/>
  <c r="K293" i="1"/>
  <c r="L293" i="1"/>
  <c r="M293" i="1"/>
  <c r="N293" i="1"/>
  <c r="J294" i="1"/>
  <c r="K294" i="1"/>
  <c r="L294" i="1"/>
  <c r="M294" i="1"/>
  <c r="N294" i="1"/>
  <c r="J295" i="1"/>
  <c r="K295" i="1"/>
  <c r="L295" i="1"/>
  <c r="M295" i="1"/>
  <c r="N295" i="1"/>
  <c r="J296" i="1"/>
  <c r="K296" i="1"/>
  <c r="L296" i="1"/>
  <c r="M296" i="1"/>
  <c r="N296" i="1"/>
  <c r="J297" i="1"/>
  <c r="K297" i="1"/>
  <c r="L297" i="1"/>
  <c r="M297" i="1"/>
  <c r="N297" i="1"/>
  <c r="J298" i="1"/>
  <c r="K298" i="1"/>
  <c r="L298" i="1"/>
  <c r="M298" i="1"/>
  <c r="N298" i="1"/>
  <c r="J299" i="1"/>
  <c r="K299" i="1"/>
  <c r="L299" i="1"/>
  <c r="M299" i="1"/>
  <c r="N299" i="1"/>
  <c r="J300" i="1"/>
  <c r="K300" i="1"/>
  <c r="L300" i="1"/>
  <c r="M300" i="1"/>
  <c r="N300" i="1"/>
  <c r="J301" i="1"/>
  <c r="K301" i="1"/>
  <c r="L301" i="1"/>
  <c r="M301" i="1"/>
  <c r="N301" i="1"/>
  <c r="J302" i="1"/>
  <c r="K302" i="1"/>
  <c r="L302" i="1"/>
  <c r="M302" i="1"/>
  <c r="N302" i="1"/>
  <c r="J303" i="1"/>
  <c r="K303" i="1"/>
  <c r="L303" i="1"/>
  <c r="M303" i="1"/>
  <c r="N303" i="1"/>
  <c r="J304" i="1"/>
  <c r="K304" i="1"/>
  <c r="L304" i="1"/>
  <c r="M304" i="1"/>
  <c r="N304" i="1"/>
  <c r="J305" i="1"/>
  <c r="K305" i="1"/>
  <c r="L305" i="1"/>
  <c r="M305" i="1"/>
  <c r="N305" i="1"/>
  <c r="J306" i="1"/>
  <c r="K306" i="1"/>
  <c r="L306" i="1"/>
  <c r="M306" i="1"/>
  <c r="N306" i="1"/>
  <c r="J307" i="1"/>
  <c r="K307" i="1"/>
  <c r="L307" i="1"/>
  <c r="M307" i="1"/>
  <c r="N307" i="1"/>
  <c r="J308" i="1"/>
  <c r="K308" i="1"/>
  <c r="L308" i="1"/>
  <c r="M308" i="1"/>
  <c r="N308" i="1"/>
  <c r="J309" i="1"/>
  <c r="K309" i="1"/>
  <c r="L309" i="1"/>
  <c r="M309" i="1"/>
  <c r="N309" i="1"/>
  <c r="J311" i="1"/>
  <c r="K311" i="1"/>
  <c r="L311" i="1"/>
  <c r="M311" i="1"/>
  <c r="N311" i="1"/>
  <c r="J312" i="1"/>
  <c r="K312" i="1"/>
  <c r="L312" i="1"/>
  <c r="M312" i="1"/>
  <c r="N312" i="1"/>
  <c r="J313" i="1"/>
  <c r="K313" i="1"/>
  <c r="L313" i="1"/>
  <c r="M313" i="1"/>
  <c r="N313" i="1"/>
  <c r="J314" i="1"/>
  <c r="K314" i="1"/>
  <c r="L314" i="1"/>
  <c r="M314" i="1"/>
  <c r="N314" i="1"/>
  <c r="J315" i="1"/>
  <c r="K315" i="1"/>
  <c r="L315" i="1"/>
  <c r="M315" i="1"/>
  <c r="N315" i="1"/>
  <c r="J316" i="1"/>
  <c r="K316" i="1"/>
  <c r="L316" i="1"/>
  <c r="M316" i="1"/>
  <c r="N316" i="1"/>
  <c r="J317" i="1"/>
  <c r="K317" i="1"/>
  <c r="L317" i="1"/>
  <c r="M317" i="1"/>
  <c r="N317" i="1"/>
  <c r="J318" i="1"/>
  <c r="K318" i="1"/>
  <c r="L318" i="1"/>
  <c r="M318" i="1"/>
  <c r="N318" i="1"/>
  <c r="J319" i="1"/>
  <c r="K319" i="1"/>
  <c r="L319" i="1"/>
  <c r="M319" i="1"/>
  <c r="N319" i="1"/>
  <c r="J320" i="1"/>
  <c r="K320" i="1"/>
  <c r="L320" i="1"/>
  <c r="M320" i="1"/>
  <c r="N320" i="1"/>
  <c r="J321" i="1"/>
  <c r="K321" i="1"/>
  <c r="L321" i="1"/>
  <c r="M321" i="1"/>
  <c r="N321" i="1"/>
  <c r="J322" i="1"/>
  <c r="K322" i="1"/>
  <c r="L322" i="1"/>
  <c r="M322" i="1"/>
  <c r="N322" i="1"/>
  <c r="J323" i="1"/>
  <c r="K323" i="1"/>
  <c r="L323" i="1"/>
  <c r="M323" i="1"/>
  <c r="N323" i="1"/>
  <c r="J324" i="1"/>
  <c r="K324" i="1"/>
  <c r="L324" i="1"/>
  <c r="M324" i="1"/>
  <c r="N324" i="1"/>
  <c r="J325" i="1"/>
  <c r="K325" i="1"/>
  <c r="L325" i="1"/>
  <c r="M325" i="1"/>
  <c r="N325" i="1"/>
  <c r="J326" i="1"/>
  <c r="K326" i="1"/>
  <c r="L326" i="1"/>
  <c r="M326" i="1"/>
  <c r="N326" i="1"/>
  <c r="J327" i="1"/>
  <c r="K327" i="1"/>
  <c r="L327" i="1"/>
  <c r="M327" i="1"/>
  <c r="N327" i="1"/>
  <c r="J328" i="1"/>
  <c r="K328" i="1"/>
  <c r="L328" i="1"/>
  <c r="M328" i="1"/>
  <c r="N328" i="1"/>
  <c r="J329" i="1"/>
  <c r="K329" i="1"/>
  <c r="L329" i="1"/>
  <c r="M329" i="1"/>
  <c r="N329" i="1"/>
  <c r="J330" i="1"/>
  <c r="K330" i="1"/>
  <c r="L330" i="1"/>
  <c r="M330" i="1"/>
  <c r="N330" i="1"/>
  <c r="J331" i="1"/>
  <c r="K331" i="1"/>
  <c r="L331" i="1"/>
  <c r="M331" i="1"/>
  <c r="N331" i="1"/>
  <c r="J332" i="1"/>
  <c r="K332" i="1"/>
  <c r="L332" i="1"/>
  <c r="M332" i="1"/>
  <c r="N332" i="1"/>
  <c r="J333" i="1"/>
  <c r="K333" i="1"/>
  <c r="L333" i="1"/>
  <c r="M333" i="1"/>
  <c r="N333" i="1"/>
  <c r="J334" i="1"/>
  <c r="K334" i="1"/>
  <c r="L334" i="1"/>
  <c r="M334" i="1"/>
  <c r="N334" i="1"/>
  <c r="J335" i="1"/>
  <c r="K335" i="1"/>
  <c r="L335" i="1"/>
  <c r="M335" i="1"/>
  <c r="N335" i="1"/>
  <c r="J336" i="1"/>
  <c r="K336" i="1"/>
  <c r="L336" i="1"/>
  <c r="M336" i="1"/>
  <c r="N336" i="1"/>
  <c r="J337" i="1"/>
  <c r="K337" i="1"/>
  <c r="L337" i="1"/>
  <c r="M337" i="1"/>
  <c r="N337" i="1"/>
  <c r="J338" i="1"/>
  <c r="K338" i="1"/>
  <c r="L338" i="1"/>
  <c r="M338" i="1"/>
  <c r="N338" i="1"/>
  <c r="J339" i="1"/>
  <c r="K339" i="1"/>
  <c r="L339" i="1"/>
  <c r="M339" i="1"/>
  <c r="N339" i="1"/>
  <c r="J340" i="1"/>
  <c r="K340" i="1"/>
  <c r="L340" i="1"/>
  <c r="M340" i="1"/>
  <c r="N340" i="1"/>
  <c r="J341" i="1"/>
  <c r="K341" i="1"/>
  <c r="L341" i="1"/>
  <c r="M341" i="1"/>
  <c r="N341" i="1"/>
  <c r="J342" i="1"/>
  <c r="K342" i="1"/>
  <c r="L342" i="1"/>
  <c r="M342" i="1"/>
  <c r="N342" i="1"/>
  <c r="J343" i="1"/>
  <c r="K343" i="1"/>
  <c r="L343" i="1"/>
  <c r="M343" i="1"/>
  <c r="N343" i="1"/>
  <c r="J344" i="1"/>
  <c r="K344" i="1"/>
  <c r="L344" i="1"/>
  <c r="M344" i="1"/>
  <c r="N344" i="1"/>
  <c r="J345" i="1"/>
  <c r="K345" i="1"/>
  <c r="L345" i="1"/>
  <c r="M345" i="1"/>
  <c r="N345" i="1"/>
  <c r="J346" i="1"/>
  <c r="K346" i="1"/>
  <c r="L346" i="1"/>
  <c r="M346" i="1"/>
  <c r="N346" i="1"/>
  <c r="J347" i="1"/>
  <c r="K347" i="1"/>
  <c r="L347" i="1"/>
  <c r="M347" i="1"/>
  <c r="N347" i="1"/>
  <c r="J348" i="1"/>
  <c r="K348" i="1"/>
  <c r="L348" i="1"/>
  <c r="M348" i="1"/>
  <c r="N348" i="1"/>
  <c r="K6" i="17"/>
  <c r="J6" i="17"/>
  <c r="I6" i="17"/>
  <c r="H6" i="17"/>
  <c r="G6" i="17"/>
  <c r="F6" i="17"/>
  <c r="E6" i="17"/>
  <c r="D6" i="17"/>
  <c r="C6" i="17"/>
  <c r="C5" i="17"/>
  <c r="B6" i="17"/>
  <c r="C3" i="17"/>
  <c r="D3" i="17"/>
  <c r="E3" i="17"/>
  <c r="F3" i="17"/>
  <c r="G3" i="17"/>
  <c r="H3" i="17"/>
  <c r="I3" i="17"/>
  <c r="J3" i="17"/>
  <c r="K3" i="17"/>
  <c r="C4" i="17"/>
  <c r="D4" i="17"/>
  <c r="E4" i="17"/>
  <c r="F4" i="17"/>
  <c r="G4" i="17"/>
  <c r="H4" i="17"/>
  <c r="I4" i="17"/>
  <c r="J4" i="17"/>
  <c r="K4" i="17"/>
  <c r="D5" i="17"/>
  <c r="E5" i="17"/>
  <c r="F5" i="17"/>
  <c r="G5" i="17"/>
  <c r="H5" i="17"/>
  <c r="I5" i="17"/>
  <c r="J5" i="17"/>
  <c r="K5" i="17"/>
  <c r="K2" i="17"/>
  <c r="J2" i="17"/>
  <c r="I2" i="17"/>
  <c r="H2" i="17"/>
  <c r="G2" i="17"/>
  <c r="B2" i="17"/>
  <c r="B5" i="17"/>
  <c r="B4" i="17"/>
  <c r="B3" i="17"/>
  <c r="C2" i="17"/>
  <c r="D2" i="17"/>
  <c r="F2" i="17"/>
  <c r="E2" i="17"/>
  <c r="K1" i="1"/>
  <c r="L1" i="1"/>
  <c r="M1" i="1"/>
  <c r="N1" i="1"/>
  <c r="H55" i="1"/>
  <c r="I55" i="1"/>
  <c r="H56" i="1"/>
  <c r="I56" i="1"/>
  <c r="H57" i="1"/>
  <c r="I57" i="1"/>
  <c r="H58" i="1"/>
  <c r="I58" i="1"/>
  <c r="H59" i="1"/>
  <c r="I59" i="1"/>
  <c r="H60" i="1"/>
  <c r="I60" i="1"/>
  <c r="H61" i="1"/>
  <c r="I61" i="1"/>
  <c r="H62" i="1"/>
  <c r="I62" i="1"/>
  <c r="H63" i="1"/>
  <c r="I63" i="1"/>
  <c r="H64" i="1"/>
  <c r="I64" i="1"/>
  <c r="H65" i="1"/>
  <c r="I65" i="1"/>
  <c r="H66" i="1"/>
  <c r="I66" i="1"/>
  <c r="H67" i="1"/>
  <c r="I67" i="1"/>
  <c r="H68" i="1"/>
  <c r="I68" i="1"/>
  <c r="H69" i="1"/>
  <c r="I69" i="1"/>
  <c r="H70" i="1"/>
  <c r="I70" i="1"/>
  <c r="H71" i="1"/>
  <c r="I71" i="1"/>
  <c r="H72" i="1"/>
  <c r="I72" i="1"/>
  <c r="H73" i="1"/>
  <c r="I73" i="1"/>
  <c r="H74" i="1"/>
  <c r="I74" i="1"/>
  <c r="I54" i="1"/>
  <c r="H54" i="1"/>
  <c r="H3" i="1"/>
  <c r="I3" i="1"/>
  <c r="H4" i="1"/>
  <c r="I4" i="1"/>
  <c r="H5" i="1"/>
  <c r="I5" i="1"/>
  <c r="H6" i="1"/>
  <c r="I6" i="1"/>
  <c r="H7" i="1"/>
  <c r="I7" i="1"/>
  <c r="H8" i="1"/>
  <c r="I8" i="1"/>
  <c r="H9" i="1"/>
  <c r="I9" i="1"/>
  <c r="H10" i="1"/>
  <c r="I10" i="1"/>
  <c r="H11" i="1"/>
  <c r="I11" i="1"/>
  <c r="H12" i="1"/>
  <c r="I12" i="1"/>
  <c r="H13" i="1"/>
  <c r="I13" i="1"/>
  <c r="H14" i="1"/>
  <c r="I14" i="1"/>
  <c r="H15" i="1"/>
  <c r="I15" i="1"/>
  <c r="H16" i="1"/>
  <c r="I16" i="1"/>
  <c r="H17" i="1"/>
  <c r="I17" i="1"/>
  <c r="H18" i="1"/>
  <c r="I18" i="1"/>
  <c r="H19" i="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I2" i="1"/>
  <c r="H2" i="1"/>
  <c r="I37" i="1"/>
  <c r="I38" i="1"/>
  <c r="I39" i="1"/>
  <c r="I40" i="1"/>
  <c r="I41" i="1"/>
  <c r="I42" i="1"/>
  <c r="I43" i="1"/>
  <c r="I44" i="1"/>
  <c r="I45" i="1"/>
  <c r="I46" i="1"/>
  <c r="I47" i="1"/>
  <c r="I48" i="1"/>
  <c r="I49" i="1"/>
  <c r="I50" i="1"/>
  <c r="I51" i="1"/>
  <c r="I52" i="1"/>
  <c r="I36" i="1"/>
  <c r="H37" i="1"/>
  <c r="H38" i="1"/>
  <c r="H39" i="1"/>
  <c r="H40" i="1"/>
  <c r="H41" i="1"/>
  <c r="H42" i="1"/>
  <c r="H43" i="1"/>
  <c r="H44" i="1"/>
  <c r="H45" i="1"/>
  <c r="H46" i="1"/>
  <c r="H47" i="1"/>
  <c r="H48" i="1"/>
  <c r="H49" i="1"/>
  <c r="H50" i="1"/>
  <c r="H51" i="1"/>
  <c r="H52" i="1"/>
  <c r="H36" i="1"/>
  <c r="G311" i="1"/>
  <c r="H311" i="1"/>
  <c r="I311" i="1"/>
  <c r="G312" i="1"/>
  <c r="H312" i="1"/>
  <c r="I312" i="1"/>
  <c r="G313" i="1"/>
  <c r="H313" i="1"/>
  <c r="I313" i="1"/>
  <c r="G314" i="1"/>
  <c r="H314" i="1"/>
  <c r="I314" i="1"/>
  <c r="G315" i="1"/>
  <c r="H315" i="1"/>
  <c r="I315" i="1"/>
  <c r="G316" i="1"/>
  <c r="H316" i="1"/>
  <c r="I316" i="1"/>
  <c r="G317" i="1"/>
  <c r="H317" i="1"/>
  <c r="I317" i="1"/>
  <c r="G318" i="1"/>
  <c r="H318" i="1"/>
  <c r="I318" i="1"/>
  <c r="G319" i="1"/>
  <c r="H319" i="1"/>
  <c r="I319" i="1"/>
  <c r="G320" i="1"/>
  <c r="H320" i="1"/>
  <c r="I320" i="1"/>
  <c r="G321" i="1"/>
  <c r="H321" i="1"/>
  <c r="I321" i="1"/>
  <c r="G322" i="1"/>
  <c r="H322" i="1"/>
  <c r="I322" i="1"/>
  <c r="G323" i="1"/>
  <c r="H323" i="1"/>
  <c r="I323" i="1"/>
  <c r="G324" i="1"/>
  <c r="H324" i="1"/>
  <c r="I324" i="1"/>
  <c r="G325" i="1"/>
  <c r="H325" i="1"/>
  <c r="I325" i="1"/>
  <c r="G326" i="1"/>
  <c r="H326" i="1"/>
  <c r="I326" i="1"/>
  <c r="G327" i="1"/>
  <c r="H327" i="1"/>
  <c r="I327" i="1"/>
  <c r="G328" i="1"/>
  <c r="H328" i="1"/>
  <c r="I328" i="1"/>
  <c r="G329" i="1"/>
  <c r="H329" i="1"/>
  <c r="I329" i="1"/>
  <c r="G330" i="1"/>
  <c r="H330" i="1"/>
  <c r="I330" i="1"/>
  <c r="G331" i="1"/>
  <c r="H331" i="1"/>
  <c r="I331" i="1"/>
  <c r="G332" i="1"/>
  <c r="H332" i="1"/>
  <c r="I332" i="1"/>
  <c r="G333" i="1"/>
  <c r="H333" i="1"/>
  <c r="I333" i="1"/>
  <c r="G334" i="1"/>
  <c r="H334" i="1"/>
  <c r="I334" i="1"/>
  <c r="G335" i="1"/>
  <c r="H335" i="1"/>
  <c r="I335" i="1"/>
  <c r="G336" i="1"/>
  <c r="H336" i="1"/>
  <c r="I336" i="1"/>
  <c r="G337" i="1"/>
  <c r="H337" i="1"/>
  <c r="I337" i="1"/>
  <c r="G338" i="1"/>
  <c r="H338" i="1"/>
  <c r="I338" i="1"/>
  <c r="G339" i="1"/>
  <c r="H339" i="1"/>
  <c r="I339" i="1"/>
  <c r="G340" i="1"/>
  <c r="H340" i="1"/>
  <c r="I340" i="1"/>
  <c r="G341" i="1"/>
  <c r="H341" i="1"/>
  <c r="I341" i="1"/>
  <c r="G342" i="1"/>
  <c r="H342" i="1"/>
  <c r="I342" i="1"/>
  <c r="G343" i="1"/>
  <c r="H343" i="1"/>
  <c r="I343" i="1"/>
  <c r="G344" i="1"/>
  <c r="H344" i="1"/>
  <c r="I344" i="1"/>
  <c r="G345" i="1"/>
  <c r="H345" i="1"/>
  <c r="I345" i="1"/>
  <c r="G346" i="1"/>
  <c r="H346" i="1"/>
  <c r="I346" i="1"/>
  <c r="G347" i="1"/>
  <c r="H347" i="1"/>
  <c r="I347" i="1"/>
  <c r="G348" i="1"/>
  <c r="H348" i="1"/>
  <c r="I348"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11" i="1"/>
  <c r="G247" i="1"/>
  <c r="H247" i="1"/>
  <c r="I247" i="1"/>
  <c r="G248" i="1"/>
  <c r="H248" i="1"/>
  <c r="I248" i="1"/>
  <c r="G249" i="1"/>
  <c r="H249" i="1"/>
  <c r="I249" i="1"/>
  <c r="G250" i="1"/>
  <c r="H250" i="1"/>
  <c r="I250" i="1"/>
  <c r="G251" i="1"/>
  <c r="H251" i="1"/>
  <c r="I251" i="1"/>
  <c r="G252" i="1"/>
  <c r="H252" i="1"/>
  <c r="I252" i="1"/>
  <c r="G253" i="1"/>
  <c r="H253" i="1"/>
  <c r="I253" i="1"/>
  <c r="G254" i="1"/>
  <c r="H254" i="1"/>
  <c r="I254" i="1"/>
  <c r="G255" i="1"/>
  <c r="H255" i="1"/>
  <c r="I255" i="1"/>
  <c r="G256" i="1"/>
  <c r="H256" i="1"/>
  <c r="I256" i="1"/>
  <c r="G257" i="1"/>
  <c r="H257" i="1"/>
  <c r="I257" i="1"/>
  <c r="G258" i="1"/>
  <c r="H258" i="1"/>
  <c r="I258" i="1"/>
  <c r="G259" i="1"/>
  <c r="H259" i="1"/>
  <c r="I259" i="1"/>
  <c r="G260" i="1"/>
  <c r="H260" i="1"/>
  <c r="I260" i="1"/>
  <c r="G261" i="1"/>
  <c r="H261" i="1"/>
  <c r="I261" i="1"/>
  <c r="G262" i="1"/>
  <c r="H262" i="1"/>
  <c r="I262" i="1"/>
  <c r="G263" i="1"/>
  <c r="H263" i="1"/>
  <c r="I263" i="1"/>
  <c r="G264" i="1"/>
  <c r="H264" i="1"/>
  <c r="I264" i="1"/>
  <c r="G265" i="1"/>
  <c r="H265" i="1"/>
  <c r="I265" i="1"/>
  <c r="G266" i="1"/>
  <c r="H266" i="1"/>
  <c r="I266" i="1"/>
  <c r="G267" i="1"/>
  <c r="H267" i="1"/>
  <c r="I267" i="1"/>
  <c r="G268" i="1"/>
  <c r="H268" i="1"/>
  <c r="I268" i="1"/>
  <c r="G269" i="1"/>
  <c r="H269" i="1"/>
  <c r="I269" i="1"/>
  <c r="G270" i="1"/>
  <c r="H270" i="1"/>
  <c r="I270" i="1"/>
  <c r="G271" i="1"/>
  <c r="H271" i="1"/>
  <c r="I271" i="1"/>
  <c r="G272" i="1"/>
  <c r="H272" i="1"/>
  <c r="I272" i="1"/>
  <c r="G273" i="1"/>
  <c r="H273" i="1"/>
  <c r="I273" i="1"/>
  <c r="G274" i="1"/>
  <c r="H274" i="1"/>
  <c r="I274" i="1"/>
  <c r="G275" i="1"/>
  <c r="H275" i="1"/>
  <c r="I275" i="1"/>
  <c r="G276" i="1"/>
  <c r="H276" i="1"/>
  <c r="I276" i="1"/>
  <c r="G277" i="1"/>
  <c r="H277" i="1"/>
  <c r="I277" i="1"/>
  <c r="G278" i="1"/>
  <c r="H278" i="1"/>
  <c r="I278" i="1"/>
  <c r="G279" i="1"/>
  <c r="H279" i="1"/>
  <c r="I279" i="1"/>
  <c r="G280" i="1"/>
  <c r="H280" i="1"/>
  <c r="I280" i="1"/>
  <c r="G281" i="1"/>
  <c r="H281" i="1"/>
  <c r="I281" i="1"/>
  <c r="G282" i="1"/>
  <c r="H282" i="1"/>
  <c r="I282" i="1"/>
  <c r="G283" i="1"/>
  <c r="H283" i="1"/>
  <c r="I283" i="1"/>
  <c r="G284" i="1"/>
  <c r="H284" i="1"/>
  <c r="I284" i="1"/>
  <c r="G285" i="1"/>
  <c r="H285" i="1"/>
  <c r="I285" i="1"/>
  <c r="G286" i="1"/>
  <c r="H286" i="1"/>
  <c r="I286" i="1"/>
  <c r="G287" i="1"/>
  <c r="H287" i="1"/>
  <c r="I287" i="1"/>
  <c r="G288" i="1"/>
  <c r="H288" i="1"/>
  <c r="I288" i="1"/>
  <c r="G289" i="1"/>
  <c r="H289" i="1"/>
  <c r="I289" i="1"/>
  <c r="G290" i="1"/>
  <c r="H290" i="1"/>
  <c r="I290" i="1"/>
  <c r="G291" i="1"/>
  <c r="H291" i="1"/>
  <c r="I291" i="1"/>
  <c r="G292" i="1"/>
  <c r="H292" i="1"/>
  <c r="I292" i="1"/>
  <c r="G293" i="1"/>
  <c r="H293" i="1"/>
  <c r="I293" i="1"/>
  <c r="G294" i="1"/>
  <c r="H294" i="1"/>
  <c r="I294" i="1"/>
  <c r="G295" i="1"/>
  <c r="H295" i="1"/>
  <c r="I295" i="1"/>
  <c r="G296" i="1"/>
  <c r="H296" i="1"/>
  <c r="I296" i="1"/>
  <c r="G297" i="1"/>
  <c r="H297" i="1"/>
  <c r="I297" i="1"/>
  <c r="G298" i="1"/>
  <c r="H298" i="1"/>
  <c r="I298" i="1"/>
  <c r="G299" i="1"/>
  <c r="H299" i="1"/>
  <c r="I299" i="1"/>
  <c r="G300" i="1"/>
  <c r="H300" i="1"/>
  <c r="I300" i="1"/>
  <c r="G301" i="1"/>
  <c r="H301" i="1"/>
  <c r="I301" i="1"/>
  <c r="G302" i="1"/>
  <c r="H302" i="1"/>
  <c r="I302" i="1"/>
  <c r="G303" i="1"/>
  <c r="H303" i="1"/>
  <c r="I303" i="1"/>
  <c r="G304" i="1"/>
  <c r="H304" i="1"/>
  <c r="I304" i="1"/>
  <c r="G305" i="1"/>
  <c r="H305" i="1"/>
  <c r="I305" i="1"/>
  <c r="G306" i="1"/>
  <c r="H306" i="1"/>
  <c r="I306" i="1"/>
  <c r="G307" i="1"/>
  <c r="H307" i="1"/>
  <c r="I307" i="1"/>
  <c r="G308" i="1"/>
  <c r="H308" i="1"/>
  <c r="I308" i="1"/>
  <c r="G309" i="1"/>
  <c r="H309" i="1"/>
  <c r="I309"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247" i="1"/>
  <c r="G217" i="1"/>
  <c r="H217" i="1"/>
  <c r="I217" i="1"/>
  <c r="G218" i="1"/>
  <c r="H218" i="1"/>
  <c r="I218" i="1"/>
  <c r="G219" i="1"/>
  <c r="H219" i="1"/>
  <c r="I219" i="1"/>
  <c r="G220" i="1"/>
  <c r="H220" i="1"/>
  <c r="I220" i="1"/>
  <c r="G221" i="1"/>
  <c r="H221" i="1"/>
  <c r="I221" i="1"/>
  <c r="G222" i="1"/>
  <c r="H222" i="1"/>
  <c r="I222" i="1"/>
  <c r="G223" i="1"/>
  <c r="H223" i="1"/>
  <c r="I223" i="1"/>
  <c r="G224" i="1"/>
  <c r="H224" i="1"/>
  <c r="I224" i="1"/>
  <c r="G225" i="1"/>
  <c r="H225" i="1"/>
  <c r="I225" i="1"/>
  <c r="G226" i="1"/>
  <c r="H226" i="1"/>
  <c r="I226" i="1"/>
  <c r="G227" i="1"/>
  <c r="H227" i="1"/>
  <c r="I227" i="1"/>
  <c r="G228" i="1"/>
  <c r="H228" i="1"/>
  <c r="I228" i="1"/>
  <c r="G229" i="1"/>
  <c r="H229" i="1"/>
  <c r="I229" i="1"/>
  <c r="G230" i="1"/>
  <c r="H230" i="1"/>
  <c r="I230" i="1"/>
  <c r="G231" i="1"/>
  <c r="H231" i="1"/>
  <c r="I231" i="1"/>
  <c r="G232" i="1"/>
  <c r="H232" i="1"/>
  <c r="I232" i="1"/>
  <c r="G233" i="1"/>
  <c r="H233" i="1"/>
  <c r="I233" i="1"/>
  <c r="G234" i="1"/>
  <c r="H234" i="1"/>
  <c r="I234" i="1"/>
  <c r="G235" i="1"/>
  <c r="H235" i="1"/>
  <c r="I235" i="1"/>
  <c r="G236" i="1"/>
  <c r="H236" i="1"/>
  <c r="I236" i="1"/>
  <c r="G237" i="1"/>
  <c r="H237" i="1"/>
  <c r="I237" i="1"/>
  <c r="G238" i="1"/>
  <c r="H238" i="1"/>
  <c r="I238" i="1"/>
  <c r="G239" i="1"/>
  <c r="H239" i="1"/>
  <c r="I239" i="1"/>
  <c r="G240" i="1"/>
  <c r="H240" i="1"/>
  <c r="I240" i="1"/>
  <c r="G241" i="1"/>
  <c r="H241" i="1"/>
  <c r="I241" i="1"/>
  <c r="G242" i="1"/>
  <c r="H242" i="1"/>
  <c r="I242" i="1"/>
  <c r="G243" i="1"/>
  <c r="H243" i="1"/>
  <c r="I243" i="1"/>
  <c r="G244" i="1"/>
  <c r="H244" i="1"/>
  <c r="I244" i="1"/>
  <c r="G245" i="1"/>
  <c r="H245" i="1"/>
  <c r="I245"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17" i="1"/>
  <c r="G185" i="1"/>
  <c r="H185" i="1"/>
  <c r="I185" i="1"/>
  <c r="G186" i="1"/>
  <c r="H186" i="1"/>
  <c r="I186" i="1"/>
  <c r="G187" i="1"/>
  <c r="H187" i="1"/>
  <c r="I187" i="1"/>
  <c r="G188" i="1"/>
  <c r="H188" i="1"/>
  <c r="I188" i="1"/>
  <c r="G189" i="1"/>
  <c r="H189" i="1"/>
  <c r="I189" i="1"/>
  <c r="G190" i="1"/>
  <c r="H190" i="1"/>
  <c r="I190" i="1"/>
  <c r="G191" i="1"/>
  <c r="H191" i="1"/>
  <c r="I191" i="1"/>
  <c r="G192" i="1"/>
  <c r="H192" i="1"/>
  <c r="I192" i="1"/>
  <c r="G193" i="1"/>
  <c r="H193" i="1"/>
  <c r="I193" i="1"/>
  <c r="G194" i="1"/>
  <c r="H194" i="1"/>
  <c r="I194" i="1"/>
  <c r="G195" i="1"/>
  <c r="H195" i="1"/>
  <c r="I195" i="1"/>
  <c r="G196" i="1"/>
  <c r="H196" i="1"/>
  <c r="I196" i="1"/>
  <c r="G197" i="1"/>
  <c r="H197" i="1"/>
  <c r="I197" i="1"/>
  <c r="G198" i="1"/>
  <c r="H198" i="1"/>
  <c r="I198" i="1"/>
  <c r="G199" i="1"/>
  <c r="H199" i="1"/>
  <c r="I199" i="1"/>
  <c r="G200" i="1"/>
  <c r="H200" i="1"/>
  <c r="I200" i="1"/>
  <c r="G201" i="1"/>
  <c r="H201" i="1"/>
  <c r="I201" i="1"/>
  <c r="G202" i="1"/>
  <c r="H202" i="1"/>
  <c r="I202" i="1"/>
  <c r="G203" i="1"/>
  <c r="H203" i="1"/>
  <c r="I203" i="1"/>
  <c r="G204" i="1"/>
  <c r="H204" i="1"/>
  <c r="I204" i="1"/>
  <c r="G205" i="1"/>
  <c r="H205" i="1"/>
  <c r="I205" i="1"/>
  <c r="G206" i="1"/>
  <c r="H206" i="1"/>
  <c r="I206" i="1"/>
  <c r="G207" i="1"/>
  <c r="H207" i="1"/>
  <c r="I207" i="1"/>
  <c r="G208" i="1"/>
  <c r="H208" i="1"/>
  <c r="I208" i="1"/>
  <c r="G209" i="1"/>
  <c r="H209" i="1"/>
  <c r="I209" i="1"/>
  <c r="G210" i="1"/>
  <c r="H210" i="1"/>
  <c r="I210" i="1"/>
  <c r="G211" i="1"/>
  <c r="H211" i="1"/>
  <c r="I211" i="1"/>
  <c r="G212" i="1"/>
  <c r="H212" i="1"/>
  <c r="I212" i="1"/>
  <c r="G213" i="1"/>
  <c r="H213" i="1"/>
  <c r="I213" i="1"/>
  <c r="G214" i="1"/>
  <c r="H214" i="1"/>
  <c r="I214" i="1"/>
  <c r="G215" i="1"/>
  <c r="H215" i="1"/>
  <c r="I21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185" i="1"/>
  <c r="G151" i="1"/>
  <c r="H151" i="1"/>
  <c r="I151" i="1"/>
  <c r="G152" i="1"/>
  <c r="H152" i="1"/>
  <c r="I152" i="1"/>
  <c r="G153" i="1"/>
  <c r="H153" i="1"/>
  <c r="I153" i="1"/>
  <c r="G154" i="1"/>
  <c r="H154" i="1"/>
  <c r="I154" i="1"/>
  <c r="G155" i="1"/>
  <c r="H155" i="1"/>
  <c r="I155" i="1"/>
  <c r="G156" i="1"/>
  <c r="H156" i="1"/>
  <c r="I156" i="1"/>
  <c r="G157" i="1"/>
  <c r="H157" i="1"/>
  <c r="I157" i="1"/>
  <c r="G158" i="1"/>
  <c r="H158" i="1"/>
  <c r="I158" i="1"/>
  <c r="G159" i="1"/>
  <c r="H159" i="1"/>
  <c r="I159" i="1"/>
  <c r="G160" i="1"/>
  <c r="H160" i="1"/>
  <c r="I160" i="1"/>
  <c r="G161" i="1"/>
  <c r="H161" i="1"/>
  <c r="I161" i="1"/>
  <c r="G162" i="1"/>
  <c r="H162" i="1"/>
  <c r="I162" i="1"/>
  <c r="G163" i="1"/>
  <c r="H163" i="1"/>
  <c r="I163" i="1"/>
  <c r="G164" i="1"/>
  <c r="H164" i="1"/>
  <c r="I164" i="1"/>
  <c r="G165" i="1"/>
  <c r="H165" i="1"/>
  <c r="I165" i="1"/>
  <c r="G166" i="1"/>
  <c r="H166" i="1"/>
  <c r="I166" i="1"/>
  <c r="G167" i="1"/>
  <c r="H167" i="1"/>
  <c r="I167" i="1"/>
  <c r="G168" i="1"/>
  <c r="H168" i="1"/>
  <c r="I168" i="1"/>
  <c r="G169" i="1"/>
  <c r="H169" i="1"/>
  <c r="I169" i="1"/>
  <c r="G170" i="1"/>
  <c r="H170" i="1"/>
  <c r="I170" i="1"/>
  <c r="G171" i="1"/>
  <c r="H171" i="1"/>
  <c r="I171" i="1"/>
  <c r="G172" i="1"/>
  <c r="H172" i="1"/>
  <c r="I172" i="1"/>
  <c r="G173" i="1"/>
  <c r="H173" i="1"/>
  <c r="I173" i="1"/>
  <c r="G174" i="1"/>
  <c r="H174" i="1"/>
  <c r="I174" i="1"/>
  <c r="G175" i="1"/>
  <c r="H175" i="1"/>
  <c r="I175" i="1"/>
  <c r="G176" i="1"/>
  <c r="H176" i="1"/>
  <c r="I176" i="1"/>
  <c r="G177" i="1"/>
  <c r="H177" i="1"/>
  <c r="I177" i="1"/>
  <c r="G178" i="1"/>
  <c r="H178" i="1"/>
  <c r="I178" i="1"/>
  <c r="G179" i="1"/>
  <c r="H179" i="1"/>
  <c r="I179" i="1"/>
  <c r="G180" i="1"/>
  <c r="H180" i="1"/>
  <c r="I180" i="1"/>
  <c r="G181" i="1"/>
  <c r="H181" i="1"/>
  <c r="I181" i="1"/>
  <c r="G182" i="1"/>
  <c r="H182" i="1"/>
  <c r="I182" i="1"/>
  <c r="G183" i="1"/>
  <c r="H183" i="1"/>
  <c r="I183" i="1"/>
  <c r="F152" i="1"/>
  <c r="F153" i="1"/>
  <c r="F154" i="1"/>
  <c r="F155" i="1"/>
  <c r="F156" i="1"/>
  <c r="F157" i="1"/>
  <c r="F158" i="1"/>
  <c r="F159" i="1"/>
  <c r="F160" i="1"/>
  <c r="F161" i="1"/>
  <c r="F162" i="1"/>
  <c r="F163" i="1"/>
  <c r="F165" i="1"/>
  <c r="F166" i="1"/>
  <c r="F167" i="1"/>
  <c r="F168" i="1"/>
  <c r="F169" i="1"/>
  <c r="F170" i="1"/>
  <c r="F171" i="1"/>
  <c r="F172" i="1"/>
  <c r="F173" i="1"/>
  <c r="F174" i="1"/>
  <c r="F175" i="1"/>
  <c r="F176" i="1"/>
  <c r="F177" i="1"/>
  <c r="F178" i="1"/>
  <c r="F179" i="1"/>
  <c r="F180" i="1"/>
  <c r="F181" i="1"/>
  <c r="F182" i="1"/>
  <c r="F183" i="1"/>
  <c r="F151" i="1"/>
  <c r="G119" i="1"/>
  <c r="H119" i="1"/>
  <c r="I119" i="1"/>
  <c r="G120" i="1"/>
  <c r="H120" i="1"/>
  <c r="I120" i="1"/>
  <c r="G121" i="1"/>
  <c r="H121" i="1"/>
  <c r="I121" i="1"/>
  <c r="G122" i="1"/>
  <c r="H122" i="1"/>
  <c r="I122" i="1"/>
  <c r="G123" i="1"/>
  <c r="H123" i="1"/>
  <c r="I123" i="1"/>
  <c r="G124" i="1"/>
  <c r="H124" i="1"/>
  <c r="I124" i="1"/>
  <c r="G125" i="1"/>
  <c r="H125" i="1"/>
  <c r="I125" i="1"/>
  <c r="G126" i="1"/>
  <c r="H126" i="1"/>
  <c r="I126" i="1"/>
  <c r="G127" i="1"/>
  <c r="H127" i="1"/>
  <c r="I127" i="1"/>
  <c r="G128" i="1"/>
  <c r="H128" i="1"/>
  <c r="I128" i="1"/>
  <c r="G129" i="1"/>
  <c r="H129" i="1"/>
  <c r="I129" i="1"/>
  <c r="G130" i="1"/>
  <c r="H130" i="1"/>
  <c r="I130" i="1"/>
  <c r="G131" i="1"/>
  <c r="H131" i="1"/>
  <c r="I131" i="1"/>
  <c r="G132" i="1"/>
  <c r="H132" i="1"/>
  <c r="I132" i="1"/>
  <c r="G133" i="1"/>
  <c r="H133" i="1"/>
  <c r="I133" i="1"/>
  <c r="G134" i="1"/>
  <c r="H134" i="1"/>
  <c r="I134" i="1"/>
  <c r="G135" i="1"/>
  <c r="H135" i="1"/>
  <c r="I135" i="1"/>
  <c r="G136" i="1"/>
  <c r="H136" i="1"/>
  <c r="I136" i="1"/>
  <c r="G137" i="1"/>
  <c r="H137" i="1"/>
  <c r="I137" i="1"/>
  <c r="G138" i="1"/>
  <c r="H138" i="1"/>
  <c r="I138" i="1"/>
  <c r="G139" i="1"/>
  <c r="H139" i="1"/>
  <c r="I139" i="1"/>
  <c r="G140" i="1"/>
  <c r="H140" i="1"/>
  <c r="I140" i="1"/>
  <c r="G141" i="1"/>
  <c r="H141" i="1"/>
  <c r="I141" i="1"/>
  <c r="G142" i="1"/>
  <c r="H142" i="1"/>
  <c r="I142" i="1"/>
  <c r="G143" i="1"/>
  <c r="H143" i="1"/>
  <c r="I143" i="1"/>
  <c r="G144" i="1"/>
  <c r="H144" i="1"/>
  <c r="I144" i="1"/>
  <c r="G145" i="1"/>
  <c r="H145" i="1"/>
  <c r="I145" i="1"/>
  <c r="G146" i="1"/>
  <c r="H146" i="1"/>
  <c r="I146" i="1"/>
  <c r="G147" i="1"/>
  <c r="H147" i="1"/>
  <c r="I147" i="1"/>
  <c r="G148" i="1"/>
  <c r="H148" i="1"/>
  <c r="I148" i="1"/>
  <c r="G149" i="1"/>
  <c r="H149" i="1"/>
  <c r="I14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19" i="1"/>
  <c r="G76" i="1"/>
  <c r="H76" i="1"/>
  <c r="I76" i="1"/>
  <c r="G77" i="1"/>
  <c r="H77" i="1"/>
  <c r="I77" i="1"/>
  <c r="G78" i="1"/>
  <c r="H78" i="1"/>
  <c r="I78" i="1"/>
  <c r="G79" i="1"/>
  <c r="H79" i="1"/>
  <c r="I79" i="1"/>
  <c r="G80" i="1"/>
  <c r="H80" i="1"/>
  <c r="I80" i="1"/>
  <c r="G81" i="1"/>
  <c r="H81" i="1"/>
  <c r="I81" i="1"/>
  <c r="G82" i="1"/>
  <c r="H82" i="1"/>
  <c r="I82" i="1"/>
  <c r="G83" i="1"/>
  <c r="H83" i="1"/>
  <c r="I83" i="1"/>
  <c r="G84" i="1"/>
  <c r="H84" i="1"/>
  <c r="I84" i="1"/>
  <c r="G85" i="1"/>
  <c r="H85" i="1"/>
  <c r="I85" i="1"/>
  <c r="G86" i="1"/>
  <c r="H86" i="1"/>
  <c r="I86" i="1"/>
  <c r="G87" i="1"/>
  <c r="H87" i="1"/>
  <c r="I87" i="1"/>
  <c r="G88" i="1"/>
  <c r="H88" i="1"/>
  <c r="I88" i="1"/>
  <c r="G89" i="1"/>
  <c r="H89" i="1"/>
  <c r="I89" i="1"/>
  <c r="G90" i="1"/>
  <c r="H90" i="1"/>
  <c r="I90" i="1"/>
  <c r="G91" i="1"/>
  <c r="H91" i="1"/>
  <c r="I91" i="1"/>
  <c r="G92" i="1"/>
  <c r="H92" i="1"/>
  <c r="I92" i="1"/>
  <c r="G93" i="1"/>
  <c r="H93" i="1"/>
  <c r="I93" i="1"/>
  <c r="G94" i="1"/>
  <c r="H94" i="1"/>
  <c r="I94" i="1"/>
  <c r="G95" i="1"/>
  <c r="H95" i="1"/>
  <c r="I95" i="1"/>
  <c r="G96" i="1"/>
  <c r="H96" i="1"/>
  <c r="I96" i="1"/>
  <c r="G97" i="1"/>
  <c r="H97" i="1"/>
  <c r="I97" i="1"/>
  <c r="G98" i="1"/>
  <c r="H98" i="1"/>
  <c r="I98" i="1"/>
  <c r="G99" i="1"/>
  <c r="H99" i="1"/>
  <c r="I99" i="1"/>
  <c r="G100" i="1"/>
  <c r="H100" i="1"/>
  <c r="I100" i="1"/>
  <c r="G101" i="1"/>
  <c r="H101" i="1"/>
  <c r="I101" i="1"/>
  <c r="G102" i="1"/>
  <c r="H102" i="1"/>
  <c r="I102" i="1"/>
  <c r="G103" i="1"/>
  <c r="H103" i="1"/>
  <c r="I103" i="1"/>
  <c r="G104" i="1"/>
  <c r="H104" i="1"/>
  <c r="I104" i="1"/>
  <c r="G105" i="1"/>
  <c r="H105" i="1"/>
  <c r="I105" i="1"/>
  <c r="G106" i="1"/>
  <c r="H106" i="1"/>
  <c r="I106" i="1"/>
  <c r="G107" i="1"/>
  <c r="H107" i="1"/>
  <c r="I107" i="1"/>
  <c r="G108" i="1"/>
  <c r="H108" i="1"/>
  <c r="I108" i="1"/>
  <c r="G109" i="1"/>
  <c r="H109" i="1"/>
  <c r="I109" i="1"/>
  <c r="G110" i="1"/>
  <c r="H110" i="1"/>
  <c r="I110" i="1"/>
  <c r="G111" i="1"/>
  <c r="H111" i="1"/>
  <c r="I111" i="1"/>
  <c r="G112" i="1"/>
  <c r="H112" i="1"/>
  <c r="I112" i="1"/>
  <c r="G113" i="1"/>
  <c r="H113" i="1"/>
  <c r="I113" i="1"/>
  <c r="G114" i="1"/>
  <c r="H114" i="1"/>
  <c r="I114" i="1"/>
  <c r="G115" i="1"/>
  <c r="H115" i="1"/>
  <c r="I115" i="1"/>
  <c r="G116" i="1"/>
  <c r="H116" i="1"/>
  <c r="I116" i="1"/>
  <c r="G117" i="1"/>
  <c r="H117" i="1"/>
  <c r="I117"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76" i="1"/>
  <c r="G54" i="1"/>
  <c r="G55" i="1"/>
  <c r="G56" i="1"/>
  <c r="G57" i="1"/>
  <c r="G58" i="1"/>
  <c r="G59" i="1"/>
  <c r="G60" i="1"/>
  <c r="G61" i="1"/>
  <c r="G62" i="1"/>
  <c r="G63" i="1"/>
  <c r="G64" i="1"/>
  <c r="G65" i="1"/>
  <c r="G66" i="1"/>
  <c r="G67" i="1"/>
  <c r="G68" i="1"/>
  <c r="G69" i="1"/>
  <c r="G70" i="1"/>
  <c r="G71" i="1"/>
  <c r="G72" i="1"/>
  <c r="G73" i="1"/>
  <c r="G74" i="1"/>
  <c r="F55" i="1"/>
  <c r="F56" i="1"/>
  <c r="F57" i="1"/>
  <c r="F58" i="1"/>
  <c r="F59" i="1"/>
  <c r="F60" i="1"/>
  <c r="F61" i="1"/>
  <c r="F62" i="1"/>
  <c r="F63" i="1"/>
  <c r="F64" i="1"/>
  <c r="F65" i="1"/>
  <c r="F66" i="1"/>
  <c r="F67" i="1"/>
  <c r="F68" i="1"/>
  <c r="F69" i="1"/>
  <c r="F70" i="1"/>
  <c r="F71" i="1"/>
  <c r="F72" i="1"/>
  <c r="F73" i="1"/>
  <c r="F74" i="1"/>
  <c r="F54" i="1"/>
  <c r="G36" i="1"/>
  <c r="G37" i="1"/>
  <c r="G38" i="1"/>
  <c r="G39" i="1"/>
  <c r="G40" i="1"/>
  <c r="G41" i="1"/>
  <c r="G42" i="1"/>
  <c r="G43" i="1"/>
  <c r="G44" i="1"/>
  <c r="G45" i="1"/>
  <c r="G46" i="1"/>
  <c r="G47" i="1"/>
  <c r="G48" i="1"/>
  <c r="G49" i="1"/>
  <c r="G50" i="1"/>
  <c r="G51" i="1"/>
  <c r="G52" i="1"/>
  <c r="F37" i="1"/>
  <c r="F38" i="1"/>
  <c r="F39" i="1"/>
  <c r="F40" i="1"/>
  <c r="F41" i="1"/>
  <c r="F42" i="1"/>
  <c r="F43" i="1"/>
  <c r="F44" i="1"/>
  <c r="F45" i="1"/>
  <c r="F46" i="1"/>
  <c r="F47" i="1"/>
  <c r="F48" i="1"/>
  <c r="F49" i="1"/>
  <c r="F50" i="1"/>
  <c r="F51" i="1"/>
  <c r="F52" i="1"/>
  <c r="F36" i="1"/>
  <c r="G2"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2" i="1"/>
  <c r="L3" i="17" l="1"/>
  <c r="L4" i="17"/>
  <c r="L2" i="17"/>
  <c r="L5" i="17"/>
  <c r="L6" i="17"/>
</calcChain>
</file>

<file path=xl/sharedStrings.xml><?xml version="1.0" encoding="utf-8"?>
<sst xmlns="http://schemas.openxmlformats.org/spreadsheetml/2006/main" count="1633" uniqueCount="838">
  <si>
    <t>Contracts include the technical and organisational security measures the processor will adopt (including encryption, pseudonymisation, resilience of processing systems and backing up personal data in order to be able to reinstate the system).</t>
  </si>
  <si>
    <t>DPIAs clearly set out the relationships and data flows between controllers, processors, data subjects and systems.</t>
  </si>
  <si>
    <t>Leadership and Oversight</t>
  </si>
  <si>
    <t>The due diligence process includes checks to confirm a potential processor will protect data subject's rights.</t>
  </si>
  <si>
    <t>Audit reports are produced to document the findings.</t>
  </si>
  <si>
    <t>Data protection and information governance KPIs and the outcomes of monitoring and reviews are discussed regularly by groups at operational level, for example in team meetings.</t>
  </si>
  <si>
    <t xml:space="preserve">Policies and procedures </t>
  </si>
  <si>
    <t xml:space="preserve">Records of processing and lawful basis </t>
  </si>
  <si>
    <t>Records management and security</t>
  </si>
  <si>
    <t>Category</t>
  </si>
  <si>
    <t>Training and awareness</t>
  </si>
  <si>
    <t>Risks and Data Protection Impact Assessments.</t>
  </si>
  <si>
    <t xml:space="preserve">The log shows the due date for requests, the actual date of the final response and the action taken. </t>
  </si>
  <si>
    <t xml:space="preserve">Individuals' rights </t>
  </si>
  <si>
    <t>Transparency</t>
  </si>
  <si>
    <t>The data sharing agreement includes details about: the parties' roles; the purpose of the data sharing; what is going to happen to the data at each stage; and sets standards (with a high privacy default for children).</t>
  </si>
  <si>
    <t>The programme incorporates national and sector-specific requirements.</t>
  </si>
  <si>
    <t>Our expectations</t>
  </si>
  <si>
    <t>For information held on electronic devices, wiping, degaussing or secure destruction of hardware (shredding) is in place.</t>
  </si>
  <si>
    <t>The LIA identifies the legitimate interest, the benefits of the processing and whether it is necessary.</t>
  </si>
  <si>
    <t>Contracts and data sharing</t>
  </si>
  <si>
    <t>Privacy policies are clear and easy for members of the public to access.</t>
  </si>
  <si>
    <t>The frequency of backups reflects the sensitivity and importance of the data.</t>
  </si>
  <si>
    <t>Job descriptions clearly set out responsibilities and reporting lines to management.</t>
  </si>
  <si>
    <t xml:space="preserve">The DPO has expert knowledge of data protection law and practices. </t>
  </si>
  <si>
    <t>The DPO has the authority, support and resources to do their job effectively.</t>
  </si>
  <si>
    <t>The group covers a full range of data protection related topics including Key Performance Indicators (KPIs), issues and risks.</t>
  </si>
  <si>
    <t>The groups meet and are attended by relevant staff regularly.</t>
  </si>
  <si>
    <t>Policies cover data protection, records management and information security.</t>
  </si>
  <si>
    <t>Policies and procedures clearly outline roles and responsibilities.</t>
  </si>
  <si>
    <t>Staff are aware of the various ways in which the organisation provides privacy information.</t>
  </si>
  <si>
    <t>The procedure includes details of what information must be given to the ICO about the breach.</t>
  </si>
  <si>
    <t>Appropriate staff, such as the DPO or an information governance manager, oversee or approve induction training.</t>
  </si>
  <si>
    <t>Staff know who the DPO is, what their role is and how to contact them.</t>
  </si>
  <si>
    <t>The staff responsible for managing requests meet regularly to discuss any issues.</t>
  </si>
  <si>
    <t>A specific person/s or team are responsible for managing and responding to requests.</t>
  </si>
  <si>
    <t>There is a central audit plan/schedule in place evidencing the planning of data protection and information governance internal audits.</t>
  </si>
  <si>
    <t>Your organisation analyses any trends in the nature or cause of requests to improve performance or reduce volumes.</t>
  </si>
  <si>
    <t>Your organisation only collects the minimum data needed and has a clear retention policy for the profiles created.</t>
  </si>
  <si>
    <r>
      <rPr>
        <b/>
        <sz val="11"/>
        <color theme="1"/>
        <rFont val="Calibri"/>
        <family val="2"/>
        <scheme val="minor"/>
      </rPr>
      <t xml:space="preserve">Automated decision-making and profiling: </t>
    </r>
    <r>
      <rPr>
        <sz val="11"/>
        <color theme="1"/>
        <rFont val="Calibri"/>
        <family val="2"/>
        <scheme val="minor"/>
      </rPr>
      <t>Your organisation is transparent about any processing relating to automated decision-making and profiling.</t>
    </r>
    <r>
      <rPr>
        <b/>
        <sz val="11"/>
        <color theme="1"/>
        <rFont val="Calibri"/>
        <family val="2"/>
        <scheme val="minor"/>
      </rPr>
      <t xml:space="preserve"> </t>
    </r>
  </si>
  <si>
    <t>Your organisation offers strong privacy defaults and user-friendly options and controls.</t>
  </si>
  <si>
    <t>Your organisation selects the most appropriate lawful basis (or bases) for each activity following a review of the processing purposes.</t>
  </si>
  <si>
    <t>Your organisation uses privacy dashboards or other preference-management tools to help people manage their consent.</t>
  </si>
  <si>
    <t>Your organisation only shares the personal data necessary to achieve its specific purpose.</t>
  </si>
  <si>
    <t xml:space="preserve">Your organisation has a standard, well-structured DPIA template which is written in plain English. </t>
  </si>
  <si>
    <t>Your organisation has access to and acts upon any updates on technical vulnerabilities to systems or software, for example vendor’s alerts or patches.</t>
  </si>
  <si>
    <t>Your organisation regularly tests staff adherence to data protection and information governance policies and procedures.</t>
  </si>
  <si>
    <t>If the personal data has been disclosed to others, your organisation contacts each recipient to tell them about the restriction (unless this is impossible or involves disproportionate effort).</t>
  </si>
  <si>
    <t>The ROPA also includes, or links to documentation covering:
•information required for privacy notices, such as the lawful basis for the processing and the source of the personal data;
•records of consent;
•controller-processor contracts;
•the location of personal data;
• DPIA reports;
•records of personal data breaches;
•information required for processing special category data or criminal conviction and offence data under the Data Protection Act 2018 (DPA 2018); and
•retention and erasure policy documents.</t>
  </si>
  <si>
    <t>Staff know how to escalate a security incident promptly to the appropriate person or team to determine whether a breach has occurred.</t>
  </si>
  <si>
    <t>Your organisation adheres to an appropriate code of conduct or practice for your sector (if one exists).</t>
  </si>
  <si>
    <t xml:space="preserve">Staff receive specialised training to handle requests, including regular refresher training. </t>
  </si>
  <si>
    <t>DPIAs identify measures that can be put in place to eliminate, mitigate or reduce high risks.</t>
  </si>
  <si>
    <t xml:space="preserve">Data protection and information governance staff have the authority, support and resources to carry out their responsibilities effectively. </t>
  </si>
  <si>
    <t>A dedicated person or team manages security incidents and personal data breaches.</t>
  </si>
  <si>
    <t>Procedures and systems facilitate the reporting of security incidents and breaches.</t>
  </si>
  <si>
    <t>Your organisation has a response plan for promptly addressing any security incidents and personal data breaches that occur.</t>
  </si>
  <si>
    <t>If asked to, your organisation tells the data subject which third parties have received the personal data.</t>
  </si>
  <si>
    <t xml:space="preserve">Ways to meet our expectations </t>
  </si>
  <si>
    <t>Breach response and monitoring</t>
  </si>
  <si>
    <r>
      <rPr>
        <b/>
        <sz val="11"/>
        <color theme="1"/>
        <rFont val="Calibri"/>
        <family val="2"/>
        <scheme val="minor"/>
      </rPr>
      <t>Organisational structure:</t>
    </r>
    <r>
      <rPr>
        <sz val="11"/>
        <color theme="1"/>
        <rFont val="Calibri"/>
        <family val="2"/>
        <scheme val="minor"/>
      </rPr>
      <t xml:space="preserve"> There is an organisational structure for managing data protection and information governance, which provides strong leadership and oversight, clear reporting lines and responsibilities, and effective information flows.</t>
    </r>
  </si>
  <si>
    <r>
      <rPr>
        <b/>
        <sz val="11"/>
        <color theme="1"/>
        <rFont val="Calibri"/>
        <family val="2"/>
        <scheme val="minor"/>
      </rPr>
      <t>Operational roles:</t>
    </r>
    <r>
      <rPr>
        <sz val="11"/>
        <color theme="1"/>
        <rFont val="Calibri"/>
        <family val="2"/>
        <scheme val="minor"/>
      </rPr>
      <t xml:space="preserve"> Your organisation's operational roles support the practical implementation of data protection and information governance.</t>
    </r>
  </si>
  <si>
    <t>The board, or highest senior management level, has overall responsibility for data protection and information governance.</t>
  </si>
  <si>
    <t>Decision-makers lead by example and promote a proactive, positive culture of data protection compliance.</t>
  </si>
  <si>
    <t>You have clear reporting lines and information flows between relevant groups; such as from a management board to an audit committee, or from an executive team to an information governance steering group.</t>
  </si>
  <si>
    <t>Policies clearly set out the organisational structure for managing data protection and information governance.</t>
  </si>
  <si>
    <t>Data Protection and information governance staff understand the organisational structure and their responsibilities.</t>
  </si>
  <si>
    <t xml:space="preserve">If your organisation is not required to appoint a DPO, you appropriately assign responsibility for data protection compliance and you have enough staff and resources to manage your obligations under data protection law. </t>
  </si>
  <si>
    <t>All data protection issues involve the DPO in a timely manner.</t>
  </si>
  <si>
    <t xml:space="preserve">Your organisation follows the DPO’s advice and takes account of their knowledge about data protection obligations. </t>
  </si>
  <si>
    <t xml:space="preserve">The DPO performs their tasks independenly, without any conflicts of interest, and does not take any direct operational decisions about the manner and purposes of processing personal data within your organisation. </t>
  </si>
  <si>
    <t>The DPO directly advises senior decision-makers and raises concerns with the highest management level.</t>
  </si>
  <si>
    <t>The DPO provides regular updates to senior management about data protection compliance.</t>
  </si>
  <si>
    <t xml:space="preserve">Data protection and information governance staff have clear responsibilities for making sure that your organisation is data protection compliant. </t>
  </si>
  <si>
    <t>Your staff manage all records effectively and they keep information secure.</t>
  </si>
  <si>
    <t>A network of support or nominated data protection leads help implement and maintain data protection policies at a local level.</t>
  </si>
  <si>
    <t>Key staff, eg the DPO, regularly attend the oversight group meetings.</t>
  </si>
  <si>
    <t>An appropriately senior staff member chairs the group, eg the DPO or senior information risk owner (SIRO).</t>
  </si>
  <si>
    <t>Clear terms of reference set out the group's aims.</t>
  </si>
  <si>
    <t>The group's meeting minutes record what takes place.</t>
  </si>
  <si>
    <t>The group has a work or action plan that is monitored regularly.</t>
  </si>
  <si>
    <t>The board, or highest management level, considers data protection and information governance issues and risks reported by the oversight group.</t>
  </si>
  <si>
    <r>
      <rPr>
        <b/>
        <sz val="11"/>
        <color theme="1"/>
        <rFont val="Calibri"/>
        <family val="2"/>
        <scheme val="minor"/>
      </rPr>
      <t xml:space="preserve">Operational group meetings: </t>
    </r>
    <r>
      <rPr>
        <sz val="11"/>
        <color theme="1"/>
        <rFont val="Calibri"/>
        <family val="2"/>
        <scheme val="minor"/>
      </rPr>
      <t xml:space="preserve">In your organisation, operational level groups meet to discuss and coordinate data protection and information governance activities.
</t>
    </r>
  </si>
  <si>
    <t>The groups produce minutes of the meetings and action plans.</t>
  </si>
  <si>
    <t>Any data protection and information governance issues and risks that arise are reported to the oversight group.</t>
  </si>
  <si>
    <r>
      <rPr>
        <b/>
        <sz val="11"/>
        <color theme="1"/>
        <rFont val="Calibri"/>
        <family val="2"/>
        <scheme val="minor"/>
      </rPr>
      <t>Direction and support:</t>
    </r>
    <r>
      <rPr>
        <sz val="11"/>
        <color theme="1"/>
        <rFont val="Calibri"/>
        <family val="2"/>
        <scheme val="minor"/>
      </rPr>
      <t xml:space="preserve"> Your organisation's policies and procedures provide your staff with enough direction to understand their roles and responsibilities regarding data protection and information governance.</t>
    </r>
  </si>
  <si>
    <t>The policy framework stems from strategic business planning for data protection and information governance, which the highest management level endorses.</t>
  </si>
  <si>
    <t>You make operational procedures, guidance and manuals readily available to support data protection policies and provide direction to operational staff.</t>
  </si>
  <si>
    <r>
      <rPr>
        <b/>
        <sz val="11"/>
        <color theme="1"/>
        <rFont val="Calibri"/>
        <family val="2"/>
        <scheme val="minor"/>
      </rPr>
      <t xml:space="preserve">Review and approval: </t>
    </r>
    <r>
      <rPr>
        <sz val="11"/>
        <color theme="1"/>
        <rFont val="Calibri"/>
        <family val="2"/>
        <scheme val="minor"/>
      </rPr>
      <t>You have a review and approval process to make sure that policies and procedures are consistent and effective.</t>
    </r>
  </si>
  <si>
    <t>All policies and procedures follow an agreed format and style.</t>
  </si>
  <si>
    <t>An appropriately senior staff member reviews and approves all new and existing policies and procedures.</t>
  </si>
  <si>
    <t>Existing policies and procedures are reviewed in line with documented review dates, are up-to-date and fit for purpose.</t>
  </si>
  <si>
    <t>You update policies and procedures without undue delay when they require changes, eg because of operational change, court or regulatory decisions, or changes in regulatory guidance.</t>
  </si>
  <si>
    <t>All policies, procedures and guidelines show document control information, including version number, owner, review date and change history.</t>
  </si>
  <si>
    <t>Your staff read and understand the policies and procedures, including why they are important to implement and comply with.</t>
  </si>
  <si>
    <t>You tell staff about updated policies and procedures.</t>
  </si>
  <si>
    <t>You make policies and procedures readily available for all staff on your organisation's intranet site (or equivalent shared area) or provide them in other ways that are easy to access.</t>
  </si>
  <si>
    <t>Guidelines, posters or publications help to emphasise key messages and raise staff awareness of policies and procedures.</t>
  </si>
  <si>
    <r>
      <rPr>
        <b/>
        <sz val="11"/>
        <color theme="1"/>
        <rFont val="Calibri"/>
        <family val="2"/>
        <scheme val="minor"/>
      </rPr>
      <t>Data Protection by design and by default:</t>
    </r>
    <r>
      <rPr>
        <sz val="11"/>
        <color theme="1"/>
        <rFont val="Calibri"/>
        <family val="2"/>
        <scheme val="minor"/>
      </rPr>
      <t xml:space="preserve"> Your policies and procedures foster a 'data protection by design and by default' approach across your organisation.</t>
    </r>
  </si>
  <si>
    <t>Where relevant, you consider policies and procedures across your organisation with data protection in mind.</t>
  </si>
  <si>
    <t>Your organisation's approach to implementing the data protection principles and safeguarding individuals' rights, including data minimisation, pseudonymisation and purpose limitation, is set out in policies and procedures.</t>
  </si>
  <si>
    <t>The personal data of vulnerable groups, eg children, is given extra protection in policies and procedures.</t>
  </si>
  <si>
    <r>
      <rPr>
        <b/>
        <sz val="11"/>
        <color theme="1"/>
        <rFont val="Calibri"/>
        <family val="2"/>
        <scheme val="minor"/>
      </rPr>
      <t>All staff training programme:</t>
    </r>
    <r>
      <rPr>
        <sz val="11"/>
        <color theme="1"/>
        <rFont val="Calibri"/>
        <family val="2"/>
        <scheme val="minor"/>
      </rPr>
      <t xml:space="preserve"> You have an all-staff data protection and information governance training programme.</t>
    </r>
  </si>
  <si>
    <t>The programme is comprehensive and includes training for all staff on key areas of data protection such as handling requests, data sharing, information security, personal data breaches and records management.</t>
  </si>
  <si>
    <t>You consider the training needs of all staff and use this information to compile the training programme.</t>
  </si>
  <si>
    <t>You assign responsibilities for managing data protection and information governance training across your organisation and you have training plans or strategies in place to meet training needs within agreed time-scales.</t>
  </si>
  <si>
    <t>Senior management sign off your programme.</t>
  </si>
  <si>
    <r>
      <rPr>
        <b/>
        <sz val="11"/>
        <color theme="1"/>
        <rFont val="Calibri"/>
        <family val="2"/>
        <scheme val="minor"/>
      </rPr>
      <t xml:space="preserve">Induction and refresher training: </t>
    </r>
    <r>
      <rPr>
        <sz val="11"/>
        <color theme="1"/>
        <rFont val="Calibri"/>
        <family val="2"/>
        <scheme val="minor"/>
      </rPr>
      <t>Your training programme includes induction and refresher training for all staff on data protection and information governance.</t>
    </r>
  </si>
  <si>
    <t>All staff receive induction and refresher training, regardless of how long they will be working for your organisation, their contractual status, or grade.</t>
  </si>
  <si>
    <t>Your staff receive induction training prior to accessing personal data and within one month of their start date.</t>
  </si>
  <si>
    <t>Your staff complete refresher training at appropriate intervals.</t>
  </si>
  <si>
    <r>
      <rPr>
        <b/>
        <sz val="11"/>
        <color theme="1"/>
        <rFont val="Calibri"/>
        <family val="2"/>
        <scheme val="minor"/>
      </rPr>
      <t xml:space="preserve">Specialised roles: </t>
    </r>
    <r>
      <rPr>
        <sz val="11"/>
        <color theme="1"/>
        <rFont val="Calibri"/>
        <family val="2"/>
        <scheme val="minor"/>
      </rPr>
      <t>Specialised roles or functions with key data protection responsibilities (such as DPOs, subject access and records management teams) receive additional training and professional development beyond the basic level provided to all staff.</t>
    </r>
  </si>
  <si>
    <t>You complete a training needs analysis for data protection and information governance staff to inform the training plan and to make sure it is specific to the individual's responsibilities.</t>
  </si>
  <si>
    <t>You set out training and skills requirements in job descriptions.</t>
  </si>
  <si>
    <t>You have evidence to confirm that key roles complete up-to-date and appropriate specialised training and professional development, and they receive proportionate refresher training.</t>
  </si>
  <si>
    <t>You keep on record copies of the training material provided as well as details of who receives the training.</t>
  </si>
  <si>
    <r>
      <rPr>
        <b/>
        <sz val="11"/>
        <color theme="1"/>
        <rFont val="Calibri"/>
        <family val="2"/>
        <scheme val="minor"/>
      </rPr>
      <t xml:space="preserve">Monitoring: </t>
    </r>
    <r>
      <rPr>
        <sz val="11"/>
        <color theme="1"/>
        <rFont val="Calibri"/>
        <family val="2"/>
        <scheme val="minor"/>
      </rPr>
      <t>Your organisation can demonstrate that staff</t>
    </r>
    <r>
      <rPr>
        <b/>
        <sz val="11"/>
        <color theme="1"/>
        <rFont val="Calibri"/>
        <family val="2"/>
        <scheme val="minor"/>
      </rPr>
      <t xml:space="preserve"> </t>
    </r>
    <r>
      <rPr>
        <sz val="11"/>
        <color theme="1"/>
        <rFont val="Calibri"/>
        <family val="2"/>
        <scheme val="minor"/>
      </rPr>
      <t>understand the training. You verify their understanding and monitor it appropriately.</t>
    </r>
  </si>
  <si>
    <t>You conduct an assessment at the end of the training to test staff understanding and make sure that it is effective, which could include a minimum pass mark.</t>
  </si>
  <si>
    <t>You keep copies of the training material provided on record as well as details of who receives the training.</t>
  </si>
  <si>
    <t>staff are able to provide feedback on the training they receive.</t>
  </si>
  <si>
    <r>
      <rPr>
        <b/>
        <sz val="11"/>
        <color theme="1"/>
        <rFont val="Calibri"/>
        <family val="2"/>
        <scheme val="minor"/>
      </rPr>
      <t>Awareness-raising:</t>
    </r>
    <r>
      <rPr>
        <sz val="11"/>
        <color theme="1"/>
        <rFont val="Calibri"/>
        <family val="2"/>
        <scheme val="minor"/>
      </rPr>
      <t xml:space="preserve"> You regularly raise awareness across your organisaiton of data protection, information governance, and associated policies and procedures in meetings or staff forums. You make it easy for staff to access relevant material.</t>
    </r>
  </si>
  <si>
    <t>Your organisation regularly uses a variety of appropriate methods to raise staff awareness and the profile of data protection and information governance, for example by emails, team briefings and meetings, posters, handouts, and blogs.</t>
  </si>
  <si>
    <t>You make it easy for staff to access relevant material, and find out who to contact if they have any queries relating to data protection and information governance.</t>
  </si>
  <si>
    <r>
      <rPr>
        <b/>
        <sz val="11"/>
        <color theme="1"/>
        <rFont val="Calibri"/>
        <family val="2"/>
        <scheme val="minor"/>
      </rPr>
      <t>Informing individuals and identifying requests</t>
    </r>
    <r>
      <rPr>
        <sz val="11"/>
        <color theme="1"/>
        <rFont val="Calibri"/>
        <family val="2"/>
        <scheme val="minor"/>
      </rPr>
      <t>: You inform individuals about their rights and all staff are aware of how to identify and deal with  both verbal and written requests.</t>
    </r>
  </si>
  <si>
    <t>You give individuals clear and relevant information about their rights and how to exercise them.</t>
  </si>
  <si>
    <t>Your policies and procedures set out processes for dealing with requests from individuals about their rights.</t>
  </si>
  <si>
    <t>All staff receive training and guidance about how to recognise requests and where to send them.</t>
  </si>
  <si>
    <r>
      <rPr>
        <b/>
        <sz val="11"/>
        <rFont val="Calibri"/>
        <family val="2"/>
        <scheme val="minor"/>
      </rPr>
      <t xml:space="preserve">Resources: </t>
    </r>
    <r>
      <rPr>
        <sz val="11"/>
        <rFont val="Calibri"/>
        <family val="2"/>
        <scheme val="minor"/>
      </rPr>
      <t>You have appropriate resources in place to handle requests from individuals about their personal data.</t>
    </r>
  </si>
  <si>
    <t>You have sufficient resources to deal with requests.</t>
  </si>
  <si>
    <t>If a staff member is absent, other staff are trained to carry out key tasks.</t>
  </si>
  <si>
    <t>Your organisation can deal with any increase in requests or reduction in staffing levels.</t>
  </si>
  <si>
    <r>
      <rPr>
        <b/>
        <sz val="11"/>
        <rFont val="Calibri"/>
        <family val="2"/>
        <scheme val="minor"/>
      </rPr>
      <t>Logging and tracking requests:</t>
    </r>
    <r>
      <rPr>
        <sz val="11"/>
        <rFont val="Calibri"/>
        <family val="2"/>
        <scheme val="minor"/>
      </rPr>
      <t xml:space="preserve"> Your organisation logs receipt of all verbal and written requests from individuals and updates the log to track the handling of each request.</t>
    </r>
  </si>
  <si>
    <t>You have processes in place to make sure that the log is accurate and updated as appropriate.</t>
  </si>
  <si>
    <t>You have records of your organisation's request responses, and any information disclosed to, or withheld from, individuals.</t>
  </si>
  <si>
    <r>
      <rPr>
        <b/>
        <sz val="11"/>
        <rFont val="Calibri"/>
        <family val="2"/>
        <scheme val="minor"/>
      </rPr>
      <t xml:space="preserve">Timely responses: </t>
    </r>
    <r>
      <rPr>
        <sz val="11"/>
        <rFont val="Calibri"/>
        <family val="2"/>
        <scheme val="minor"/>
      </rPr>
      <t>You deal with requests in a timely manner that meets individual expectations and statutory timescales.</t>
    </r>
  </si>
  <si>
    <t>You action all requests within statutory timescales.</t>
  </si>
  <si>
    <t>The staff responsible for managing requests meet regularly to discuss any issues and investigate, prioritise or escalate any delayed cases.</t>
  </si>
  <si>
    <t>If you need an extension, you update individuals on the progress of their request and keep them informed.</t>
  </si>
  <si>
    <t>If a request is refused, you have records about the reasons why and you inform individuals about the reasons for any refusals or exemptions.</t>
  </si>
  <si>
    <r>
      <rPr>
        <b/>
        <sz val="11"/>
        <rFont val="Calibri"/>
        <family val="2"/>
        <scheme val="minor"/>
      </rPr>
      <t>Monitoring and evaluating performance:</t>
    </r>
    <r>
      <rPr>
        <sz val="11"/>
        <rFont val="Calibri"/>
        <family val="2"/>
        <scheme val="minor"/>
      </rPr>
      <t xml:space="preserve"> Your organisation monitors how your staff handle requests and you use that information to make improvements.</t>
    </r>
  </si>
  <si>
    <t>You share reports with senior management, that they review and action as appropriate at meetings.</t>
  </si>
  <si>
    <t>Your organisation takes proportionate and reasonable steps to check the accuracy of the personal data held and, if necessary, is able to rectify it.</t>
  </si>
  <si>
    <t>If your organisation is satisfied that the data is accurate, you have a procedure to explain this to the individual. You need to inform the individual of their right to complain, and as a matter of good practice, record on the system the fact that the individual disputes the accuracy of the information.</t>
  </si>
  <si>
    <t>If asked, your organisation tells the data subject which third parties have received the personal data.</t>
  </si>
  <si>
    <r>
      <rPr>
        <b/>
        <sz val="11"/>
        <rFont val="Calibri"/>
        <family val="2"/>
        <scheme val="minor"/>
      </rPr>
      <t>Erasure:</t>
    </r>
    <r>
      <rPr>
        <sz val="11"/>
        <rFont val="Calibri"/>
        <family val="2"/>
        <scheme val="minor"/>
      </rPr>
      <t xml:space="preserve"> You have appropriate methods and procedures in place within your organisation to erase, suppress or otherwise stop processing personal data if required.</t>
    </r>
  </si>
  <si>
    <t>If the personal data is disclosed to others, your organisation contacts each recipient to inform them about the erasure, unless this is impossible or involves disproportionate effort.</t>
  </si>
  <si>
    <t>Your organisation gives particular weight to a request for erasure where the processing is or was based on a child's consent, especially when processing any personal data on the internet.</t>
  </si>
  <si>
    <r>
      <rPr>
        <b/>
        <sz val="11"/>
        <rFont val="Calibri"/>
        <family val="2"/>
        <scheme val="minor"/>
      </rPr>
      <t>Restriction:</t>
    </r>
    <r>
      <rPr>
        <sz val="11"/>
        <rFont val="Calibri"/>
        <family val="2"/>
        <scheme val="minor"/>
      </rPr>
      <t xml:space="preserve"> Your organisation has appropriate methods and procedures in place to restrict the processing of personal data if required.</t>
    </r>
  </si>
  <si>
    <t>Your organisation restricts personal data in a way that is appropriate for the type of processing and the system, eg temporarily moving the data to another system or removing it from a website.</t>
  </si>
  <si>
    <t>When requested, you provide personal data in a structured, commonly used and machine readable format.</t>
  </si>
  <si>
    <t>Where possible and if an individual requests it, your organisation can directly transmit the information to another organisation.</t>
  </si>
  <si>
    <t>You complete additional checks for vulnerable groups, such as children, for all automated decision-making and profiling.</t>
  </si>
  <si>
    <t>Where the decision is solely automated and has legal or similarly significant effects on individuals, a recorded process allows simple ways for individuals to request human intervention, express their opinion, and challenge decisions.</t>
  </si>
  <si>
    <t>You conduct regular checks for accuracy and bias to make sure that systems are working as intended, and you feed this back into the design process.</t>
  </si>
  <si>
    <r>
      <rPr>
        <b/>
        <sz val="11"/>
        <rFont val="Calibri"/>
        <family val="2"/>
        <scheme val="minor"/>
      </rPr>
      <t xml:space="preserve">Individual complaints: </t>
    </r>
    <r>
      <rPr>
        <sz val="11"/>
        <rFont val="Calibri"/>
        <family val="2"/>
        <scheme val="minor"/>
      </rPr>
      <t>Your organisation has procedures to recognise and respond to individuals' complaints about data protection, and individuals are made aware of their right to complain.</t>
    </r>
  </si>
  <si>
    <t>You have procedures to handle data protection complaints raised by individuals and you report their resolution to senior management.</t>
  </si>
  <si>
    <t>You tell individuals about their right to make a complaint to the ICO in your privacy information.</t>
  </si>
  <si>
    <t xml:space="preserve">Privacy information includes all relevant contact information, eg the name and contact details of your organisation (and your representative if applicable) and the DPO's contact details.
</t>
  </si>
  <si>
    <t xml:space="preserve">Privacy information includes the purposes of the processing and the lawful bases (and, if applicable, the legitimate interests for the processing).
</t>
  </si>
  <si>
    <t>Privacy information includes the types of personal data you obtain and the data source, if the personal data is not obtained from the individual it relates to.</t>
  </si>
  <si>
    <t>Privacy information includes details of all personal data that you share with other organisations and, if applicable, details of transfers to any third countries or international organisations.</t>
  </si>
  <si>
    <t>Privacy information includes retention periods for the personal data, or if that is not possible, the criteria used to determine the period.</t>
  </si>
  <si>
    <t>Privacy information includes details of whether individuals are under a statutory or contractual obligation to provide the personal data (if applicable, and if you collect the personal data from the individual it relates to).</t>
  </si>
  <si>
    <r>
      <t>You provide individuals with privacy information about the source of the processed personal data if you don't obtain it from the individual concerned, eg if the data is from publicly accessible sources</t>
    </r>
    <r>
      <rPr>
        <sz val="11"/>
        <color rgb="FFFF0000"/>
        <rFont val="Calibri"/>
        <family val="2"/>
        <scheme val="minor"/>
      </rPr>
      <t xml:space="preserve"> </t>
    </r>
    <r>
      <rPr>
        <sz val="11"/>
        <color theme="1"/>
        <rFont val="Calibri"/>
        <family val="2"/>
        <scheme val="minor"/>
      </rPr>
      <t>such as social media, the open electoral register and Companies House.</t>
    </r>
  </si>
  <si>
    <r>
      <rPr>
        <b/>
        <sz val="11"/>
        <color theme="1"/>
        <rFont val="Calibri"/>
        <family val="2"/>
        <scheme val="minor"/>
      </rPr>
      <t>Timely privacy information:</t>
    </r>
    <r>
      <rPr>
        <sz val="11"/>
        <color theme="1"/>
        <rFont val="Calibri"/>
        <family val="2"/>
        <scheme val="minor"/>
      </rPr>
      <t xml:space="preserve"> You have a recorded procedure to make sure that privacy information is provided to individuals at the right time, unless an exemption applies.</t>
    </r>
  </si>
  <si>
    <t>You write privacy information in clear and plain language that the intended audience can understand, and offer it in accessible formats if required.</t>
  </si>
  <si>
    <t>You take particular care to write privacy information for children in clear, plain language, that is age-appropriate, and explains the risks involved in the processing and what safeguards are in place.</t>
  </si>
  <si>
    <t>You have procedures for individuals to access the personal data you use to create profiles, so they can review for accuracy and edit if needed.</t>
  </si>
  <si>
    <t>If the decision is solely automated and has legal or similarly significant effects, you tell individuals about the processing - including what information you are using, why and what the impact is likely to be.</t>
  </si>
  <si>
    <t xml:space="preserve">If the decision is solely automated and has legal or similarly significant effects, your organisation explains the processing in a meaningful way that enables individuals to exercise their rights including obtaining human intervention, expressing their point of view and contesting the decision. </t>
  </si>
  <si>
    <t>You arrange organisation-wide staff training about privacy information.</t>
  </si>
  <si>
    <t>Front-line staff receive more specialised or specific training.</t>
  </si>
  <si>
    <r>
      <rPr>
        <b/>
        <sz val="11"/>
        <color theme="1"/>
        <rFont val="Calibri"/>
        <family val="2"/>
        <scheme val="minor"/>
      </rPr>
      <t xml:space="preserve">Staff awareness: </t>
    </r>
    <r>
      <rPr>
        <sz val="11"/>
        <color theme="1"/>
        <rFont val="Calibri"/>
        <family val="2"/>
        <scheme val="minor"/>
      </rPr>
      <t>Your organisation can demonstrate that any member of front line staff is able to explain the necessary privacy information to individuals and provide guidance to them.</t>
    </r>
  </si>
  <si>
    <r>
      <rPr>
        <b/>
        <sz val="11"/>
        <color theme="1"/>
        <rFont val="Calibri"/>
        <family val="2"/>
        <scheme val="minor"/>
      </rPr>
      <t>Privacy information review:</t>
    </r>
    <r>
      <rPr>
        <sz val="11"/>
        <color theme="1"/>
        <rFont val="Calibri"/>
        <family val="2"/>
        <scheme val="minor"/>
      </rPr>
      <t xml:space="preserve"> Your organisation has procedures to review the privacy information provided to individuals regularly to make sure that it is accurate, up-to-date and effective.</t>
    </r>
  </si>
  <si>
    <t xml:space="preserve">You maintain a log of historical privacy notices, including the dates you made any changes, in order to allow a review of what privacy information was provided to individuals and when. </t>
  </si>
  <si>
    <t>Your organisation carries out user-testing to evaluate how effective their privacy information is.</t>
  </si>
  <si>
    <t>You analyse complaints from the public about how you use personal data, and in particular, any complaints about how you explain that use.</t>
  </si>
  <si>
    <r>
      <rPr>
        <b/>
        <sz val="11"/>
        <color theme="1"/>
        <rFont val="Calibri"/>
        <family val="2"/>
        <scheme val="minor"/>
      </rPr>
      <t>Tools supporting transparency and control:</t>
    </r>
    <r>
      <rPr>
        <sz val="11"/>
        <color theme="1"/>
        <rFont val="Calibri"/>
        <family val="2"/>
        <scheme val="minor"/>
      </rPr>
      <t xml:space="preserve"> You are open about how you use personal data, and offer tools to support transparency and control, especially when processing children's personal data.  </t>
    </r>
  </si>
  <si>
    <t>You provide individuals with tools, such as secure self-service systems, dashboards and just-in-time notices, so they can access, determine and manage how you use their personal data.</t>
  </si>
  <si>
    <t xml:space="preserve">You help children to exercise their data protection rights, where relevant, in an easily accessible way that they understand. </t>
  </si>
  <si>
    <t>You implement appropriate measures to protect children using digital services.</t>
  </si>
  <si>
    <r>
      <rPr>
        <b/>
        <sz val="11"/>
        <color theme="1"/>
        <rFont val="Calibri"/>
        <family val="2"/>
        <scheme val="minor"/>
      </rPr>
      <t xml:space="preserve">Data-mapping: </t>
    </r>
    <r>
      <rPr>
        <sz val="11"/>
        <color theme="1"/>
        <rFont val="Calibri"/>
        <family val="2"/>
        <scheme val="minor"/>
      </rPr>
      <t>Your organisation frequently carries out comprehensive data mapping exercises, providing a clear understanding of what information is held and where.</t>
    </r>
  </si>
  <si>
    <t>Your organisation carries out Information audits (or data mapping exercises) to find out what personal data is held and to understand how the information flows through your organisation.</t>
  </si>
  <si>
    <t>You consult staff across your organisation to make sure that there is an accurate picture of processing activities, for example by using questionnaires and staff surveys.</t>
  </si>
  <si>
    <t>You record processing activities in electronic form so you can add, remove or amend information easily.</t>
  </si>
  <si>
    <t>The data map is kept up-to-date and you clearly assign the responsibilities for maintaining and amending it.</t>
  </si>
  <si>
    <r>
      <rPr>
        <b/>
        <sz val="11"/>
        <color theme="1"/>
        <rFont val="Calibri"/>
        <family val="2"/>
        <scheme val="minor"/>
      </rPr>
      <t>Records of processing activities (ROPA):</t>
    </r>
    <r>
      <rPr>
        <sz val="11"/>
        <color theme="1"/>
        <rFont val="Calibri"/>
        <family val="2"/>
        <scheme val="minor"/>
      </rPr>
      <t xml:space="preserve"> Your organisation has a formal, documented, comprehensive and accurate ROPA based on a data mapping exercise that is regularly reviewed.</t>
    </r>
  </si>
  <si>
    <t>Your organisation regularly reviews the record against processing activities, policies and procedures to make sure that it remains accurate and up-to-date, and you clearly assign responsibilities for doing this.</t>
  </si>
  <si>
    <t>You regularly review the processing activities and types of data you process for data minimisation purposes.</t>
  </si>
  <si>
    <t xml:space="preserve">You have an internal record of all processing activities carried out by any processors on behalf of your organisation. </t>
  </si>
  <si>
    <r>
      <rPr>
        <b/>
        <sz val="11"/>
        <color theme="1"/>
        <rFont val="Calibri"/>
        <family val="2"/>
        <scheme val="minor"/>
      </rPr>
      <t xml:space="preserve">Good practice for ROPAs: </t>
    </r>
    <r>
      <rPr>
        <sz val="11"/>
        <color theme="1"/>
        <rFont val="Calibri"/>
        <family val="2"/>
        <scheme val="minor"/>
      </rPr>
      <t>Your organisation's ROPA includes links to other relevant documentation as a matter of good practice.</t>
    </r>
  </si>
  <si>
    <t>You document the lawful basis (or bases) relied upon and the reasons why.</t>
  </si>
  <si>
    <r>
      <t xml:space="preserve">If your organisation processes special category data or criminal offence data, you identify and document a lawful basis for general processing </t>
    </r>
    <r>
      <rPr>
        <b/>
        <sz val="11"/>
        <color theme="1"/>
        <rFont val="Calibri"/>
        <family val="2"/>
        <scheme val="minor"/>
      </rPr>
      <t xml:space="preserve">and </t>
    </r>
    <r>
      <rPr>
        <sz val="11"/>
        <color theme="1"/>
        <rFont val="Calibri"/>
        <family val="2"/>
        <scheme val="minor"/>
      </rPr>
      <t>an additional condition for processing this type of data (or in the case of criminal offence data only, you identify the official authority to process).</t>
    </r>
  </si>
  <si>
    <t>You identify the lawful basis before starting any new processing.</t>
  </si>
  <si>
    <r>
      <rPr>
        <b/>
        <sz val="11"/>
        <color theme="1"/>
        <rFont val="Calibri"/>
        <family val="2"/>
        <scheme val="minor"/>
      </rPr>
      <t>Lawful basis transparency:</t>
    </r>
    <r>
      <rPr>
        <sz val="11"/>
        <color theme="1"/>
        <rFont val="Calibri"/>
        <family val="2"/>
        <scheme val="minor"/>
      </rPr>
      <t xml:space="preserve"> You make information about the purpose of the processing and the lawful basis publicly available. This is easy to locate, access and read.</t>
    </r>
  </si>
  <si>
    <t>You provide information in an easily understandable format.</t>
  </si>
  <si>
    <r>
      <rPr>
        <b/>
        <sz val="11"/>
        <rFont val="Calibri"/>
        <family val="2"/>
        <scheme val="minor"/>
      </rPr>
      <t>Consent requirements:</t>
    </r>
    <r>
      <rPr>
        <sz val="11"/>
        <rFont val="Calibri"/>
        <family val="2"/>
        <scheme val="minor"/>
      </rPr>
      <t xml:space="preserve"> If your organisation relies on consent for the processing of personal data, you comply with the consent requirements of the GDPR on being: specific; granular; prominent; opt-in; documented; and easily withdrawn. </t>
    </r>
  </si>
  <si>
    <t xml:space="preserve">Consent requests: are kept separate from other terms and conditions; require a positive opt-in and do not use pre-ticked boxes; are clear and specific (not a pre-condition of signing up to a service); inform individuals how to withdraw consent in an easy way; and give your organisation's name as well as the names of any third parties relying on consent.
</t>
  </si>
  <si>
    <t>You have records of what an individual has consented to, including what they were told and when and how they consented. The records are thorough and easy for relevant staff to access, review and withdraw if required.</t>
  </si>
  <si>
    <t>You have evidence and examples of how consent is sought from individuals, for example online forms or notices, opt in-tick boxes, and paper-based forms.</t>
  </si>
  <si>
    <r>
      <rPr>
        <b/>
        <sz val="11"/>
        <color theme="1"/>
        <rFont val="Calibri"/>
        <family val="2"/>
        <scheme val="minor"/>
      </rPr>
      <t xml:space="preserve">Reviewing consent: </t>
    </r>
    <r>
      <rPr>
        <sz val="11"/>
        <color theme="1"/>
        <rFont val="Calibri"/>
        <family val="2"/>
        <scheme val="minor"/>
      </rPr>
      <t>You</t>
    </r>
    <r>
      <rPr>
        <b/>
        <sz val="11"/>
        <color theme="1"/>
        <rFont val="Calibri"/>
        <family val="2"/>
        <scheme val="minor"/>
      </rPr>
      <t xml:space="preserve"> </t>
    </r>
    <r>
      <rPr>
        <sz val="11"/>
        <color theme="1"/>
        <rFont val="Calibri"/>
        <family val="2"/>
        <scheme val="minor"/>
      </rPr>
      <t xml:space="preserve">proactively review records of previously gathered consent, which demonstrates a commitment to confirming and refreshing consents. </t>
    </r>
  </si>
  <si>
    <t>You have a procedure to review consents to check that the relationship, the processing and the purposes have not changed and to record any changes.</t>
  </si>
  <si>
    <t>Your organisation has a procedure to refresh consent at appropriate intervals.</t>
  </si>
  <si>
    <r>
      <rPr>
        <b/>
        <sz val="11"/>
        <color theme="1"/>
        <rFont val="Calibri"/>
        <family val="2"/>
        <scheme val="minor"/>
      </rPr>
      <t>Risk-based age checks and parental/guardian consent:</t>
    </r>
    <r>
      <rPr>
        <sz val="11"/>
        <color theme="1"/>
        <rFont val="Calibri"/>
        <family val="2"/>
        <scheme val="minor"/>
      </rPr>
      <t xml:space="preserve"> Your organisation has effective systems to conduct risk-based age checks of individuals and, where required, to obtain and record parental or guardian consent.</t>
    </r>
  </si>
  <si>
    <t>Your organisation makes reasonable efforts to check the age of those giving consent, particularly where the individual is a child.</t>
  </si>
  <si>
    <t xml:space="preserve">You have a reasonable and effective procedure to determine whether the individual in question can provide their own consent, and if not, an effective way to gain and record parental or guardian consent. </t>
  </si>
  <si>
    <t>When providing online services to children, your organisation has risk-based age checking systems in place to establish age with a level of certainty that is appropriate based on the risks to children's rights and freedoms.</t>
  </si>
  <si>
    <t>When providing online services to children, if the child is under 13, you have records of parental or guardian consent which are reviewed regularly, and you make reasonable efforts to verify that the person giving consent has parental or guardian responsibility. You give particular consideration when a child reaches the age of 13 and is able to provide their own consent.</t>
  </si>
  <si>
    <r>
      <rPr>
        <b/>
        <sz val="11"/>
        <color theme="1"/>
        <rFont val="Calibri"/>
        <family val="2"/>
        <scheme val="minor"/>
      </rPr>
      <t>Legitimate Interest Assessment (LIA):</t>
    </r>
    <r>
      <rPr>
        <sz val="11"/>
        <color theme="1"/>
        <rFont val="Calibri"/>
        <family val="2"/>
        <scheme val="minor"/>
      </rPr>
      <t xml:space="preserve"> If your organisation's lawful basis is legitimate interests, you have completed an appropriate LIA prior to starting the processing.</t>
    </r>
  </si>
  <si>
    <t>You clearly document the decision and the assessment.</t>
  </si>
  <si>
    <t>You complete the LIA prior to the start of the processing.</t>
  </si>
  <si>
    <t>You keep the LIA under review and refresh it if changes affect the outcome.</t>
  </si>
  <si>
    <t>You have a review process, through a DPIA or similar exercise, to assess the legality, benefits and risks of the data sharing.</t>
  </si>
  <si>
    <t>Your organisation has clear policies, procedures and guidance about data sharing, including who has the authority to make decisions about systematic data sharing or one-off disclosures, and when it is appropriate to do so.</t>
  </si>
  <si>
    <t>Your organisation adequately trains all staff likely to make decisions about data sharing, and makes them aware of their responsibilities. You refresh this training appropriately.</t>
  </si>
  <si>
    <r>
      <rPr>
        <b/>
        <sz val="11"/>
        <color theme="1"/>
        <rFont val="Calibri"/>
        <family val="2"/>
        <scheme val="minor"/>
      </rPr>
      <t xml:space="preserve">Data sharing agreements: </t>
    </r>
    <r>
      <rPr>
        <sz val="11"/>
        <color theme="1"/>
        <rFont val="Calibri"/>
        <family val="2"/>
        <scheme val="minor"/>
      </rPr>
      <t>You arrange and regularly review data sharing agreements with parties with who you regularly share personal data.</t>
    </r>
  </si>
  <si>
    <r>
      <rPr>
        <b/>
        <sz val="11"/>
        <color theme="1"/>
        <rFont val="Calibri"/>
        <family val="2"/>
        <scheme val="minor"/>
      </rPr>
      <t>Data sharing policies and procedures:</t>
    </r>
    <r>
      <rPr>
        <sz val="11"/>
        <color theme="1"/>
        <rFont val="Calibri"/>
        <family val="2"/>
        <scheme val="minor"/>
      </rPr>
      <t xml:space="preserve"> Your organisation's policies and procedures make sure that you appropriately manage data sharing decisions.</t>
    </r>
  </si>
  <si>
    <t>Where necessary, procedures and guidance covering each organisation's day-to-day operations support the agreements.</t>
  </si>
  <si>
    <t>You have a regular review process to make sure that the information remains accurate and up-to-date, and to examine how the agreement is working.</t>
  </si>
  <si>
    <t>There is a central log of the current data sharing agreements.</t>
  </si>
  <si>
    <t>You consider whether the restricted transfer is covered by an adequacy decision or by 'appropriate safeguards' listed in data protection law, such as contracts incorporating standard contractual data protection clauses adopted by the Commission or Binding Corporate Rules.</t>
  </si>
  <si>
    <r>
      <rPr>
        <b/>
        <sz val="11"/>
        <color theme="1"/>
        <rFont val="Calibri"/>
        <family val="2"/>
        <scheme val="minor"/>
      </rPr>
      <t>Processors:</t>
    </r>
    <r>
      <rPr>
        <sz val="11"/>
        <color theme="1"/>
        <rFont val="Calibri"/>
        <family val="2"/>
        <scheme val="minor"/>
      </rPr>
      <t xml:space="preserve"> You have appropriate procedures in place regarding the work that processors do on you behalf.</t>
    </r>
  </si>
  <si>
    <t>You have written contracts with all processors.</t>
  </si>
  <si>
    <t>If using a processor, you assess the risk to individuals and make sure that these risks are mitigated effectively.</t>
  </si>
  <si>
    <t xml:space="preserve">An appropriate level of management approves the contracts and both parties sign. The level of management required for approval is proportionate to the value and risk of the contract. </t>
  </si>
  <si>
    <t>You keep a record or log of all current processor contracts, which you update when processors change.</t>
  </si>
  <si>
    <t>If a processor uses a sub-processor to help with the processing it is doing on your behalf, they have written authorisation from your organisation and a written contract with that sub-processor.</t>
  </si>
  <si>
    <t>The contract or other legal act includes terms or clauses stating that the processor must:
- only act on the controller’s documented instructions, unless required by law to act without such instructions;
- make sure that the people processing the data are subject to a duty of confidence; 
-  help the controller respond to requests from individuals to exercise their rights; submit to audits and inspections.</t>
  </si>
  <si>
    <t>The contract inlcudes clauses to make sure that the processor either deletes or returns all personal data to the controller at the end of the contract. The processor must also delete existing personal data unless the law requires its storage.</t>
  </si>
  <si>
    <t xml:space="preserve">Clauses are included to make sure that the processor assists the controller in meeting its GDPR obligations regarding the security of processing, the notification of personal data breaches and DPIAs. </t>
  </si>
  <si>
    <r>
      <rPr>
        <b/>
        <sz val="11"/>
        <color theme="1"/>
        <rFont val="Calibri"/>
        <family val="2"/>
        <scheme val="minor"/>
      </rPr>
      <t>Processor due diligence checks:</t>
    </r>
    <r>
      <rPr>
        <sz val="11"/>
        <color theme="1"/>
        <rFont val="Calibri"/>
        <family val="2"/>
        <scheme val="minor"/>
      </rPr>
      <t xml:space="preserve"> You carry out due diligence checks to guarantee that processors will implement appropriate technical and organisational measures to meet GDPR requirements.</t>
    </r>
  </si>
  <si>
    <r>
      <t>The procurement process builds in due diligence checks proportionate to the risk of the processing</t>
    </r>
    <r>
      <rPr>
        <b/>
        <i/>
        <sz val="11"/>
        <color theme="1"/>
        <rFont val="Calibri"/>
        <family val="2"/>
        <scheme val="minor"/>
      </rPr>
      <t xml:space="preserve"> </t>
    </r>
    <r>
      <rPr>
        <b/>
        <sz val="11"/>
        <color theme="1"/>
        <rFont val="Calibri"/>
        <family val="2"/>
        <scheme val="minor"/>
      </rPr>
      <t>before</t>
    </r>
    <r>
      <rPr>
        <sz val="11"/>
        <color theme="1"/>
        <rFont val="Calibri"/>
        <family val="2"/>
        <scheme val="minor"/>
      </rPr>
      <t xml:space="preserve"> you agree a contract with a processor.</t>
    </r>
  </si>
  <si>
    <t>The due diligence process includes data security checks, eg site visits, system testing and audit requests.</t>
  </si>
  <si>
    <r>
      <rPr>
        <b/>
        <sz val="11"/>
        <color theme="1"/>
        <rFont val="Calibri"/>
        <family val="2"/>
        <scheme val="minor"/>
      </rPr>
      <t xml:space="preserve">Processor compliance reviews: </t>
    </r>
    <r>
      <rPr>
        <sz val="11"/>
        <color theme="1"/>
        <rFont val="Calibri"/>
        <family val="2"/>
        <scheme val="minor"/>
      </rPr>
      <t xml:space="preserve">Your organisation reviews data processors' compliance with their contracts. </t>
    </r>
  </si>
  <si>
    <r>
      <rPr>
        <b/>
        <sz val="11"/>
        <color theme="1"/>
        <rFont val="Calibri"/>
        <family val="2"/>
        <scheme val="minor"/>
      </rPr>
      <t>Third party products and services:</t>
    </r>
    <r>
      <rPr>
        <sz val="11"/>
        <color theme="1"/>
        <rFont val="Calibri"/>
        <family val="2"/>
        <scheme val="minor"/>
      </rPr>
      <t xml:space="preserve"> Your organisation considers 'data protection by design' when selecting services and products to use in data processing activities.</t>
    </r>
  </si>
  <si>
    <t>When third parties supply products or services to process personal data, you choose suppliers that design their products or services with data protection in mind.</t>
  </si>
  <si>
    <r>
      <rPr>
        <b/>
        <sz val="11"/>
        <color theme="1"/>
        <rFont val="Calibri"/>
        <family val="2"/>
        <scheme val="minor"/>
      </rPr>
      <t xml:space="preserve">Purpose limitation: </t>
    </r>
    <r>
      <rPr>
        <sz val="11"/>
        <color theme="1"/>
        <rFont val="Calibri"/>
        <family val="2"/>
        <scheme val="minor"/>
      </rPr>
      <t>The organisation proactively takes steps to only share necessary personal data with processors or other third parties.</t>
    </r>
  </si>
  <si>
    <t>When information is shared, it is pseudonymised or minimised wherever possible. You also consider anonymisation so that the information is no longer personal data.</t>
  </si>
  <si>
    <r>
      <rPr>
        <b/>
        <sz val="11"/>
        <color theme="1"/>
        <rFont val="Calibri"/>
        <family val="2"/>
        <scheme val="minor"/>
      </rPr>
      <t>Identifying, recording and managing risks:</t>
    </r>
    <r>
      <rPr>
        <sz val="11"/>
        <color theme="1"/>
        <rFont val="Calibri"/>
        <family val="2"/>
        <scheme val="minor"/>
      </rPr>
      <t xml:space="preserve"> Your organisation has</t>
    </r>
    <r>
      <rPr>
        <b/>
        <sz val="11"/>
        <color theme="1"/>
        <rFont val="Calibri"/>
        <family val="2"/>
        <scheme val="minor"/>
      </rPr>
      <t xml:space="preserve"> </t>
    </r>
    <r>
      <rPr>
        <sz val="11"/>
        <color theme="1"/>
        <rFont val="Calibri"/>
        <family val="2"/>
        <scheme val="minor"/>
      </rPr>
      <t>appropriate policies, procedures and measures to identify, record and manage information risks.</t>
    </r>
  </si>
  <si>
    <t>An information risk policy (either a separate document or part of a wider corporate risk policy) sets out how your organisation and its data processors manage information risk, and how you monitor compliance with the information risk policy.</t>
  </si>
  <si>
    <t>You have a process to help staff report and escalate data protection and information governance concerns and risks to a central point, for example, staff forums.</t>
  </si>
  <si>
    <t>You identify and manage information risks in an appropriate risk register, which includes clear links between corporate and departmental risk registers and the risk assessment of information assets.</t>
  </si>
  <si>
    <t xml:space="preserve">You have formal procedures to identify, record and manage risks associated with information assets in an information asset register. </t>
  </si>
  <si>
    <t>If you identify information risks, you have appropriate action plans, progress reports and a consideration of the lessons learnt to avoid future risk.</t>
  </si>
  <si>
    <t>You put measures in place to mitigate the risks identified within risk categories, and you test these regularly to make sure that they remain effective.</t>
  </si>
  <si>
    <r>
      <rPr>
        <b/>
        <sz val="11"/>
        <color theme="1"/>
        <rFont val="Calibri"/>
        <family val="2"/>
        <scheme val="minor"/>
      </rPr>
      <t>Data protection by design and by default:</t>
    </r>
    <r>
      <rPr>
        <sz val="11"/>
        <color theme="1"/>
        <rFont val="Calibri"/>
        <family val="2"/>
        <scheme val="minor"/>
      </rPr>
      <t xml:space="preserve"> You take a' data protection by design and default' approach to managing risks, and, as appropriate, you build DPIA requirements into policies and procedures.</t>
    </r>
  </si>
  <si>
    <t>You reference DPIA requirements in all risk, project and change management policies and procedures, with links to DPIA policies and procedures.</t>
  </si>
  <si>
    <t>Your procedures state that, if required, a DPIA should begin at the project's outset, before processing starts, and that the DPIA must run alongside the planning and development process.</t>
  </si>
  <si>
    <t>You anticipate risks and privacy-invasive events before they occur, making sure that at the initial design phase of any system, product or process and throughout, you consider the: intended processing activities;  risks that these may pose to the rights and freedoms of individuals; and possible measures available to mitigate the risks.</t>
  </si>
  <si>
    <r>
      <rPr>
        <b/>
        <sz val="11"/>
        <color theme="1"/>
        <rFont val="Calibri"/>
        <family val="2"/>
        <scheme val="minor"/>
      </rPr>
      <t xml:space="preserve">DPIA policy and procedures: </t>
    </r>
    <r>
      <rPr>
        <sz val="11"/>
        <color theme="1"/>
        <rFont val="Calibri"/>
        <family val="2"/>
        <scheme val="minor"/>
      </rPr>
      <t>You understand whether a DPIA is required , or where it would be good practice to do one. There is a clear DPIA policy and procedure.</t>
    </r>
  </si>
  <si>
    <t>You have a DPIA policy which includes: clear procedures to decide whether you conduct a DPIA; what the DPIA should cover, who will authorise it; and how you will incorporate it into the overall planning.</t>
  </si>
  <si>
    <t xml:space="preserve">You have a screening checklist to consider if you need a DPIA, including all the relevant considerations on the scope, type and manner of the proposed processing. </t>
  </si>
  <si>
    <t>Your procedure includes the requirement to seek advice from the DPO and other internal staff as appropriate.</t>
  </si>
  <si>
    <t>Your procedure includes consultation with controllers, data processors, individuals, their representatives and any other relevant stakeholders as appropriate.</t>
  </si>
  <si>
    <t xml:space="preserve">Staff training includes the need to consider a DPIA at the early stages of any plan involving personal data, and where relevant, you train staff in how to carry out a DPIA. </t>
  </si>
  <si>
    <t>You assign responsibility for completing DPIAs to a member of staff who has enough authority over a project to effect change, eg a project lead or manager.</t>
  </si>
  <si>
    <r>
      <rPr>
        <b/>
        <sz val="11"/>
        <color theme="1"/>
        <rFont val="Calibri"/>
        <family val="2"/>
        <scheme val="minor"/>
      </rPr>
      <t>DPIA content:</t>
    </r>
    <r>
      <rPr>
        <sz val="11"/>
        <color theme="1"/>
        <rFont val="Calibri"/>
        <family val="2"/>
        <scheme val="minor"/>
      </rPr>
      <t xml:space="preserve"> DPIAs always include the appropriate information and are comprehensively documented.</t>
    </r>
  </si>
  <si>
    <t>DPIAs include: the nature, scope, context and purposes of the processing; assess necessity, proportionality and compliance measures; identify and assess risks to individuals; and identify any additional measures to mitigate those risks.</t>
  </si>
  <si>
    <t>You record your DPO's advice and recommendations, and the details of other consultations.</t>
  </si>
  <si>
    <t>Appropriate people sign off DPIAs, such as a project lead or senior manager.</t>
  </si>
  <si>
    <r>
      <rPr>
        <b/>
        <sz val="11"/>
        <color theme="1"/>
        <rFont val="Calibri"/>
        <family val="2"/>
        <scheme val="minor"/>
      </rPr>
      <t xml:space="preserve">DPIA risk mitigation and review: </t>
    </r>
    <r>
      <rPr>
        <sz val="11"/>
        <color theme="1"/>
        <rFont val="Calibri"/>
        <family val="2"/>
        <scheme val="minor"/>
      </rPr>
      <t>You take appropriate and effective action to mitigate or manage any risks a DPIA identifies, and you have a DPIA review process.</t>
    </r>
  </si>
  <si>
    <t>You have a procedure to consult the ICO if you cannot mitigate residual high risks.</t>
  </si>
  <si>
    <t>You integrate outcomes from DPIAs into relevant work plans, project action plans and risk registers.</t>
  </si>
  <si>
    <t>You do not start high risk processing until mitigating measures are in place following the DPIA.</t>
  </si>
  <si>
    <t>You have a procedure to communicate the outcomes of DPIAs to appropriate stakeholders, eg through a formal summarised report.</t>
  </si>
  <si>
    <t>You consider actively publishing DPIAs where possible, removing sensitive details if necessary.</t>
  </si>
  <si>
    <t>You agree and document a schedule for reviewing the DPIA regularly or when the nature, scope, context or purposes of the processing changes.</t>
  </si>
  <si>
    <t xml:space="preserve">You have policies and procedures to make sure that you appropriately classify, title and index new records in a way that facilitates management, retrieval and disposal. </t>
  </si>
  <si>
    <t>You know the whereabouts of records at all times, you track their movements, and you attempt to trace records that are missing or not returned.</t>
  </si>
  <si>
    <t>You index records stored off-site with unique references to enable accurate retrieval and subsequent tracking.</t>
  </si>
  <si>
    <t>You document rules to protect the internal and external transfer of records by post, fax and electronically, for example in a transfer policy or guidance.</t>
  </si>
  <si>
    <t>You minimise data transferred off-site and keep it secure in transit.</t>
  </si>
  <si>
    <t>When you transfer data off site, you use an appropriate form of transport, (for example, secure courier, encryption, secure file transfer protocol (SFTP) or Virtual Private Network (VPN)), and you check to make sure that the information has been received.</t>
  </si>
  <si>
    <t>You have agreements in place with any third parties used to transfer business information between your organisation and third parties.</t>
  </si>
  <si>
    <r>
      <rPr>
        <b/>
        <sz val="11"/>
        <color theme="1"/>
        <rFont val="Calibri"/>
        <family val="2"/>
        <scheme val="minor"/>
      </rPr>
      <t xml:space="preserve">Data quality: </t>
    </r>
    <r>
      <rPr>
        <sz val="11"/>
        <color theme="1"/>
        <rFont val="Calibri"/>
        <family val="2"/>
        <scheme val="minor"/>
      </rPr>
      <t>You have</t>
    </r>
    <r>
      <rPr>
        <b/>
        <sz val="11"/>
        <color theme="1"/>
        <rFont val="Calibri"/>
        <family val="2"/>
        <scheme val="minor"/>
      </rPr>
      <t xml:space="preserve"> </t>
    </r>
    <r>
      <rPr>
        <sz val="11"/>
        <color theme="1"/>
        <rFont val="Calibri"/>
        <family val="2"/>
        <scheme val="minor"/>
      </rPr>
      <t>procedures in place to make sure that records containing personal data are accurate, adequate and not excessive.</t>
    </r>
  </si>
  <si>
    <t>You conduct regular data quality reviews of records containing personal data to make sure they are accurate, adequate and not excessive.</t>
  </si>
  <si>
    <r>
      <rPr>
        <b/>
        <sz val="11"/>
        <color theme="1"/>
        <rFont val="Calibri"/>
        <family val="2"/>
        <scheme val="minor"/>
      </rPr>
      <t>Retention schedule:</t>
    </r>
    <r>
      <rPr>
        <sz val="11"/>
        <color theme="1"/>
        <rFont val="Calibri"/>
        <family val="2"/>
        <scheme val="minor"/>
      </rPr>
      <t xml:space="preserve"> You have an appropriate retention schedule outlining storage periods for all personal data, which you review regularly.</t>
    </r>
  </si>
  <si>
    <t xml:space="preserve">You have a retention schedule based on business need with reference to statutory requirements and other principles (for example the National Archives). </t>
  </si>
  <si>
    <t>The schedule provides sufficient information to identify all records and to implement disposal decisions in line with the schedule.</t>
  </si>
  <si>
    <t>You assign responsibilities to make sure that staff adhere to the schedule and you review it regularly.</t>
  </si>
  <si>
    <t>You regularly review retained data to identify opportunities for minimisation, pseudonymisation, or anonymisation, and you document this in the schedule.</t>
  </si>
  <si>
    <r>
      <rPr>
        <b/>
        <sz val="11"/>
        <color theme="1"/>
        <rFont val="Calibri"/>
        <family val="2"/>
        <scheme val="minor"/>
      </rPr>
      <t>Destruction:</t>
    </r>
    <r>
      <rPr>
        <sz val="11"/>
        <color theme="1"/>
        <rFont val="Calibri"/>
        <family val="2"/>
        <scheme val="minor"/>
      </rPr>
      <t xml:space="preserve"> You cover methods of destruction in a policy and they are appropriate to prevent disclosure of personal data prior to, during or after disposal</t>
    </r>
  </si>
  <si>
    <t>For paper documents, you use locked waste bins for records containing personal data, and either in-house or third party cross shredding or incineration is in place.</t>
  </si>
  <si>
    <t xml:space="preserve">You either hold, collect or send away securely confidential waste awaiting destruction.
</t>
  </si>
  <si>
    <t>You have appropriate contracts in place with third parties to dispose of personal data, and they provide you with appropriate assurance that they have disposed of the data securely, for example through audit checks and destruction certificates.</t>
  </si>
  <si>
    <t>You have a log of all equipment and confidential waste sent for disposal or destruction.</t>
  </si>
  <si>
    <t>Your organisation has an asset register that holds details of all information assets (software and hardware) including: asset owners; asset location; retention periods; and security measures deployed.</t>
  </si>
  <si>
    <t>You review the register periodically to make sure it remains up-to-date and accurate.</t>
  </si>
  <si>
    <t>You periodically risk-assess assets within the register and you carry out physical checks to make sure that the hardware asset inventory remains accurate.</t>
  </si>
  <si>
    <r>
      <rPr>
        <b/>
        <sz val="11"/>
        <rFont val="Calibri"/>
        <family val="2"/>
        <scheme val="minor"/>
      </rPr>
      <t>Rules for acceptable software use:</t>
    </r>
    <r>
      <rPr>
        <sz val="11"/>
        <rFont val="Calibri"/>
        <family val="2"/>
        <scheme val="minor"/>
      </rPr>
      <t xml:space="preserve"> You identify, document and implement rules for the acceptable use of software (systems or applications) processing or storing information.</t>
    </r>
  </si>
  <si>
    <t>You have Acceptable Use or terms and conditions of use procedures in place.</t>
  </si>
  <si>
    <t>You have system operating procedures which document the security arrangements and measures in place to protect the data held within systems or applications.</t>
  </si>
  <si>
    <t>Your organisation monitors compliance with Acceptable Use rules and makes sure that staff are aware of any monitoring.</t>
  </si>
  <si>
    <r>
      <rPr>
        <b/>
        <sz val="11"/>
        <rFont val="Calibri"/>
        <family val="2"/>
        <scheme val="minor"/>
      </rPr>
      <t xml:space="preserve">Access control: </t>
    </r>
    <r>
      <rPr>
        <sz val="11"/>
        <rFont val="Calibri"/>
        <family val="2"/>
        <scheme val="minor"/>
      </rPr>
      <t>You limit access to personal data to authorised staff only and regularly review users' access rights.</t>
    </r>
  </si>
  <si>
    <t>You have an Access Control policy which specifies that users must follow your organisation's practices in the use of secret authentication information, for example passwords or tokens.</t>
  </si>
  <si>
    <t>You implement a formal user access provisioning procedure to assign access rights for staff (including temporary staff) and third party contractors to all relevant systems and services required to fulfil their role, for example 'new starter process'.</t>
  </si>
  <si>
    <t>You restrict and control the allocation and use of privileged access rights.</t>
  </si>
  <si>
    <t>You keep a log of user access to systems holding personal data.</t>
  </si>
  <si>
    <t>You regularly review users' access rights and adjust or remove rights where appropriate, for example when an employee changes role or leaves the organisation.</t>
  </si>
  <si>
    <r>
      <rPr>
        <b/>
        <sz val="11"/>
        <color theme="1"/>
        <rFont val="Calibri"/>
        <family val="2"/>
        <scheme val="minor"/>
      </rPr>
      <t>Unauthorised access:</t>
    </r>
    <r>
      <rPr>
        <sz val="11"/>
        <color theme="1"/>
        <rFont val="Calibri"/>
        <family val="2"/>
        <scheme val="minor"/>
      </rPr>
      <t xml:space="preserve"> You prevent unauthorised access to systems and applications, for example by passwords, technical vulnerability management, and malware prevention tools.</t>
    </r>
  </si>
  <si>
    <t>You restrict access to systems or applications processing personal data to the absolute minimum in accordance with the principle of least privilege (for example read/write/delete/execute access rules are applied).</t>
  </si>
  <si>
    <t>You apply minimum password complexity rules and limited log on attempts to systems or applications processing personal data.</t>
  </si>
  <si>
    <t>You have password management controls in place, including default password changing, controlled use of any shared passwords and secure password storage (not in plain text).</t>
  </si>
  <si>
    <t>You log and monitor user and system activity to detect anything unusual.</t>
  </si>
  <si>
    <t>You implement anti-malware and anti-virus (AV) protection across the network and on critical or sensitive information systems if appropriate.</t>
  </si>
  <si>
    <t>Anti-malware and anti-virus protection is kept up-to-date and you configure it to perform regular scans.</t>
  </si>
  <si>
    <t>You regularly run vulnerability scans.</t>
  </si>
  <si>
    <t>You deploy URL or web content filtering to block specific websites or entire categories.</t>
  </si>
  <si>
    <t>You strictly control or prohibit the use of social media, or messaging apps such as WhatsApp to share personal data.</t>
  </si>
  <si>
    <t>You have external and internal firewalls and intrusion detection systems in place as appropriate, to make sure that the information in networks and systems is protected from unauthorised access or attack, for example denial of service attacks.</t>
  </si>
  <si>
    <t>You do not have unsupported operating systems in use, for example Windows XP, Windows Server 2003.</t>
  </si>
  <si>
    <t>You establish special controls to safeguard the confidentiality and integrity of data passing over public networks or over wireless networks, and to protect the connected systems and applications.</t>
  </si>
  <si>
    <r>
      <rPr>
        <b/>
        <sz val="11"/>
        <rFont val="Calibri"/>
        <family val="2"/>
        <scheme val="minor"/>
      </rPr>
      <t>Mobile devices, home or remote working and removable media:</t>
    </r>
    <r>
      <rPr>
        <sz val="11"/>
        <rFont val="Calibri"/>
        <family val="2"/>
        <scheme val="minor"/>
      </rPr>
      <t xml:space="preserve"> You have appropriate mechanisms in place to manage the security risks of using mobile devices, home or remote working and removable media.</t>
    </r>
  </si>
  <si>
    <t>You have a mobile device and a home/remote working policy that demonstrates how your organisation will manage the associated security risks.</t>
  </si>
  <si>
    <t>You have protections in place to avoid the unauthorised access to, or disclosure of, the information processed by mobile devices, for example encryption and remote wiping capabilities.</t>
  </si>
  <si>
    <t>You implement security measures to protect information processed when home or remote working, for example VPN and two factor authentication.</t>
  </si>
  <si>
    <t>Where you have a business need to store personal data on removable media, you minimise personal data and your organisation implements a software solution that can set permissions or restrictions for individual devices, as well as an entire class of devices.</t>
  </si>
  <si>
    <t>You do not allow equipment, information or software to be taken off-site without prior authorisation, and you have a log of all mobile devices and removeable media used and who they are allocated to.</t>
  </si>
  <si>
    <r>
      <rPr>
        <b/>
        <sz val="11"/>
        <rFont val="Calibri"/>
        <family val="2"/>
        <scheme val="minor"/>
      </rPr>
      <t xml:space="preserve">Secure areas: </t>
    </r>
    <r>
      <rPr>
        <sz val="11"/>
        <rFont val="Calibri"/>
        <family val="2"/>
        <scheme val="minor"/>
      </rPr>
      <t>You secure physical</t>
    </r>
    <r>
      <rPr>
        <b/>
        <sz val="11"/>
        <rFont val="Calibri"/>
        <family val="2"/>
        <scheme val="minor"/>
      </rPr>
      <t xml:space="preserve"> </t>
    </r>
    <r>
      <rPr>
        <sz val="11"/>
        <rFont val="Calibri"/>
        <family val="2"/>
        <scheme val="minor"/>
      </rPr>
      <t>areas to prevent unauthorised access, damage, damage and interference to personal data.</t>
    </r>
  </si>
  <si>
    <t>You protect secure areas (areas that contain either sensitive or critical information) by appropriate entry controls such as doors and locks, alarms, security lighting or CCTV.</t>
  </si>
  <si>
    <t>You have visitor protocols in place such as signing-in procedures, name badges and escorted access.</t>
  </si>
  <si>
    <t>You implement additional protection against external and environmental threats in secure areas such as server rooms.</t>
  </si>
  <si>
    <t>Office equipment is appropriately placed and protected to reduce the risks from environmental threats and opportunities for unauthorised access.</t>
  </si>
  <si>
    <t>You store paper records securely and control access to them.</t>
  </si>
  <si>
    <t>You operate a clear desk policy across the organisation where personal data is processed.</t>
  </si>
  <si>
    <t>You have regular clear desk 'sweeps' or checks and issues are fed back appropriately</t>
  </si>
  <si>
    <t>There is a 'clear screen' policy in operation across your organisation where personal data is processed.</t>
  </si>
  <si>
    <r>
      <rPr>
        <b/>
        <sz val="11"/>
        <rFont val="Calibri"/>
        <family val="2"/>
        <scheme val="minor"/>
      </rPr>
      <t>Business continuity, disaster recovery and back-ups:</t>
    </r>
    <r>
      <rPr>
        <sz val="11"/>
        <rFont val="Calibri"/>
        <family val="2"/>
        <scheme val="minor"/>
      </rPr>
      <t xml:space="preserve"> You have plans to deal with serious disruption, and you back up key systems, applications and data to protect against loss of personal data.</t>
    </r>
  </si>
  <si>
    <t>You take back-up copies of electronic information, software and systems (and ideally store them off-site).</t>
  </si>
  <si>
    <r>
      <rPr>
        <b/>
        <sz val="11"/>
        <color theme="1"/>
        <rFont val="Calibri"/>
        <family val="2"/>
        <scheme val="minor"/>
      </rPr>
      <t>Detecting, managing and recording incidents and breaches:</t>
    </r>
    <r>
      <rPr>
        <sz val="11"/>
        <color theme="1"/>
        <rFont val="Calibri"/>
        <family val="2"/>
        <scheme val="minor"/>
      </rPr>
      <t xml:space="preserve"> You have  procedures in place to make sure that you detect, manage and appropriately record personal data incidents and breaches.</t>
    </r>
  </si>
  <si>
    <t>You have appropriate training in place so that staff are able to recognise a security incident and a personal data breach.</t>
  </si>
  <si>
    <t>You centrally log/record/document both actual breaches and near misses (even if they do not need to be reported to the ICO or individuals).</t>
  </si>
  <si>
    <r>
      <t>The log documents the facts relating to the near miss or breach including:</t>
    </r>
    <r>
      <rPr>
        <sz val="11"/>
        <color rgb="FFFF0000"/>
        <rFont val="Calibri"/>
        <family val="2"/>
        <scheme val="minor"/>
      </rPr>
      <t xml:space="preserve"> </t>
    </r>
    <r>
      <rPr>
        <sz val="11"/>
        <color theme="1"/>
        <rFont val="Calibri"/>
        <family val="2"/>
        <scheme val="minor"/>
      </rPr>
      <t>its causes; what happened; the personal data affected; the effects of the breach; and any remedial action taken and rationale.</t>
    </r>
  </si>
  <si>
    <r>
      <rPr>
        <b/>
        <sz val="11"/>
        <rFont val="Calibri"/>
        <family val="2"/>
        <scheme val="minor"/>
      </rPr>
      <t>Assessing and reporting breaches:</t>
    </r>
    <r>
      <rPr>
        <sz val="11"/>
        <rFont val="Calibri"/>
        <family val="2"/>
        <scheme val="minor"/>
      </rPr>
      <t xml:space="preserve"> You have procedures to assess all security incidents and then report relevant breaches to the ICO within the statutory time frame.</t>
    </r>
  </si>
  <si>
    <t>You have a procedure to assess the likelihood and severity of the risk to individuals as a result of a personal data breach.</t>
  </si>
  <si>
    <t>You have a procedure to notify the ICO of a breach within 72 hours of becoming aware of it (even when all the information is not yet available) and you notify the ICO on time.</t>
  </si>
  <si>
    <t>If you consider it unnecessary to report a breach, you document the reasons why your organisation considers the breach is unlikely to result in a risk to the rights and freedoms of individuals.</t>
  </si>
  <si>
    <r>
      <rPr>
        <b/>
        <sz val="11"/>
        <rFont val="Calibri"/>
        <family val="2"/>
        <scheme val="minor"/>
      </rPr>
      <t>Notifying individuals:</t>
    </r>
    <r>
      <rPr>
        <sz val="11"/>
        <rFont val="Calibri"/>
        <family val="2"/>
        <scheme val="minor"/>
      </rPr>
      <t xml:space="preserve"> You have procedures to notify affected individuals where the breach is likely to result in a high risk to their rights and freedoms.</t>
    </r>
  </si>
  <si>
    <t>You have a procedure setting out how you will tell affected individuals about a breach when it is likely to result in a high risk to their rights and freedoms.</t>
  </si>
  <si>
    <t>You tell individuals about personal data breaches in clear, plain language without undue delay.</t>
  </si>
  <si>
    <t>The information you provide to individuals includes the DPO's details, a description of the likely consequences of the breach and the measures taken (including mitigating actions and any possible adverse effects).</t>
  </si>
  <si>
    <t>You provide individuals with advice to protect themselves from any effects of the breach.</t>
  </si>
  <si>
    <r>
      <rPr>
        <b/>
        <sz val="11"/>
        <rFont val="Calibri"/>
        <family val="2"/>
        <scheme val="minor"/>
      </rPr>
      <t>Reviewing and monitoring:</t>
    </r>
    <r>
      <rPr>
        <sz val="11"/>
        <rFont val="Calibri"/>
        <family val="2"/>
        <scheme val="minor"/>
      </rPr>
      <t xml:space="preserve"> You review and monitor personal data breaches.</t>
    </r>
  </si>
  <si>
    <t xml:space="preserve">You analyse all personal data breach reports to prevent a recurrence. </t>
  </si>
  <si>
    <t xml:space="preserve">Your organisation monitors the type, volume and cost of incidents. </t>
  </si>
  <si>
    <t>You undertake trend analysis on breach reports over time to understand themes or issues, and outputs are reviewed by groups with oversight for data protection and information governance.</t>
  </si>
  <si>
    <t>Groups with oversight for data protection and information governance review the outputs.</t>
  </si>
  <si>
    <r>
      <rPr>
        <b/>
        <sz val="11"/>
        <color theme="1"/>
        <rFont val="Calibri"/>
        <family val="2"/>
        <scheme val="minor"/>
      </rPr>
      <t xml:space="preserve">External audit or compliance check: </t>
    </r>
    <r>
      <rPr>
        <sz val="11"/>
        <color theme="1"/>
        <rFont val="Calibri"/>
        <family val="2"/>
        <scheme val="minor"/>
      </rPr>
      <t xml:space="preserve">Your organisation arranges an external data protection and information governance audit, or other compliance checking procedure. </t>
    </r>
  </si>
  <si>
    <t>Your organisation completes externally-provided self-assessment tools to provide assurances on compliance with data protection and information security compliance.</t>
  </si>
  <si>
    <t>Your organisation is subject to or employs the services of an external auditor to provide independent assurances (or certification) on data protection and information security compliance.</t>
  </si>
  <si>
    <t>You have a central action plan in place to take forward the outputs from data protection and information governance audits.</t>
  </si>
  <si>
    <r>
      <rPr>
        <b/>
        <sz val="11"/>
        <color theme="1"/>
        <rFont val="Calibri"/>
        <family val="2"/>
        <scheme val="minor"/>
      </rPr>
      <t>Internal audit programme:</t>
    </r>
    <r>
      <rPr>
        <sz val="11"/>
        <color theme="1"/>
        <rFont val="Calibri"/>
        <family val="2"/>
        <scheme val="minor"/>
      </rPr>
      <t xml:space="preserve"> If your organisation has an internal audit programme, it covers data protection and information governance (for example security and records management) in sufficient detail. </t>
    </r>
  </si>
  <si>
    <t>You monitor your own data protection compliance and you regularly test the effectiveness of the measures you have in place.</t>
  </si>
  <si>
    <t>You routinely conduct informal, ad-hoc monitoring and spot checks.</t>
  </si>
  <si>
    <t>You make sure that your monitoring of policy compliance is unbiased by keeping it separate from those who implement the policies.</t>
  </si>
  <si>
    <r>
      <rPr>
        <b/>
        <sz val="11"/>
        <color theme="1"/>
        <rFont val="Calibri"/>
        <family val="2"/>
        <scheme val="minor"/>
      </rPr>
      <t xml:space="preserve">Performance and compliance information: </t>
    </r>
    <r>
      <rPr>
        <sz val="11"/>
        <color theme="1"/>
        <rFont val="Calibri"/>
        <family val="2"/>
        <scheme val="minor"/>
      </rPr>
      <t>Your organisation has business targets relating to data protection compliance and information governance, and you can access the relevant information to assess against them.</t>
    </r>
  </si>
  <si>
    <t>You have Key Performance Indicators (KPIs) regarding SAR performance  (the volume of requests and the percentage completed within statutory timescales).</t>
  </si>
  <si>
    <t xml:space="preserve">You have KPIs regarding the completion of data protection and information governance training, including a report showing the percentage of staff who have complete the training. </t>
  </si>
  <si>
    <t>You have KPIs regarding information security, including the number of security breaches, incidents and near misses.</t>
  </si>
  <si>
    <t>You have KPIs regarding records management, including the use of metrics such as file retrieval statistics, adherence to disposal schedules, and the performance of the system in place to index and track paper files containing personal data.</t>
  </si>
  <si>
    <r>
      <rPr>
        <b/>
        <sz val="11"/>
        <color theme="1"/>
        <rFont val="Calibri"/>
        <family val="2"/>
        <scheme val="minor"/>
      </rPr>
      <t xml:space="preserve">Use of management information: </t>
    </r>
    <r>
      <rPr>
        <sz val="11"/>
        <color theme="1"/>
        <rFont val="Calibri"/>
        <family val="2"/>
        <scheme val="minor"/>
      </rPr>
      <t xml:space="preserve">All relevant management information and the outcomes of monitoring and review activity are communicated to relevant internal stakeholders, including senior management as appropriate. This information informs discussions and actions. </t>
    </r>
  </si>
  <si>
    <t>You have a dashboard giving a high-level summary of all key data protection and information governance KPIs.</t>
  </si>
  <si>
    <t>The group(s) providing oversight of data protection and information governance regularly discuss KPIs and the outcomes of monitoring and reviews.</t>
  </si>
  <si>
    <t>Current status</t>
  </si>
  <si>
    <t>Outstanding action(s)</t>
  </si>
  <si>
    <t>Action owner</t>
  </si>
  <si>
    <t>Ways to meet our expectations</t>
  </si>
  <si>
    <t>Outstanding actions</t>
  </si>
  <si>
    <t>Number</t>
  </si>
  <si>
    <t>If your organisation is not required to appoint a DPO, you record the decision.</t>
  </si>
  <si>
    <r>
      <rPr>
        <b/>
        <sz val="11"/>
        <color theme="1"/>
        <rFont val="Calibri"/>
        <family val="2"/>
        <scheme val="minor"/>
      </rPr>
      <t>Appropriate reporting:</t>
    </r>
    <r>
      <rPr>
        <sz val="11"/>
        <color theme="1"/>
        <rFont val="Calibri"/>
        <family val="2"/>
        <scheme val="minor"/>
      </rPr>
      <t xml:space="preserve"> The DPO is independent and unbiased. They must report to the highest management level and staff must be clear about how to contact them.</t>
    </r>
  </si>
  <si>
    <t>You produce regular reports on performance and case quality assessments to make sure that requests are handled appropriately.</t>
  </si>
  <si>
    <t>You agree data sharing agreements with all the relevant parties and senior management signs them off.</t>
  </si>
  <si>
    <t>Contracts include clauses to allow your organisation to conduct audits or checks, to confirm the processor is complying with all contractual terms and conditions.</t>
  </si>
  <si>
    <t>Partially meeting our expectation</t>
  </si>
  <si>
    <t>Not meeting our expectation</t>
  </si>
  <si>
    <t>Not Applicable</t>
  </si>
  <si>
    <t>Fully meeting our expectation</t>
  </si>
  <si>
    <t>Action Owner</t>
  </si>
  <si>
    <t xml:space="preserve">Privacy information includes details about individuals' rights including, if applicable, the right to withdraw consent and the right to make a complaint. </t>
  </si>
  <si>
    <t>The ROPA includes (as a minimum):
•Your organisation's name and contact details, whether it is a controller or a processor (and where applicable, the joint controller, their representative and the DPO);
•the purposes of the processing;
•a description of the categories of individuals and personal data;
•the categories of recipients of personal data;
•details of transfers to third countries, including a record of the transfer mechanism safeguards in place;
•retention schedules; and
•a description of the technical and organisational security measures in place.</t>
  </si>
  <si>
    <t>You either hold, collect or send away securely confidential waste awaiting destruction.</t>
  </si>
  <si>
    <r>
      <t xml:space="preserve">Completion date
</t>
    </r>
    <r>
      <rPr>
        <b/>
        <sz val="8"/>
        <rFont val="Calibri"/>
        <family val="2"/>
        <scheme val="minor"/>
      </rPr>
      <t>(DD/MM/YYYY)</t>
    </r>
  </si>
  <si>
    <t>1.1.1</t>
  </si>
  <si>
    <t>1.1.2</t>
  </si>
  <si>
    <t>1.1.3</t>
  </si>
  <si>
    <t>1.1.4</t>
  </si>
  <si>
    <t>1.1.5</t>
  </si>
  <si>
    <t>1.1.6</t>
  </si>
  <si>
    <t>1.1.7</t>
  </si>
  <si>
    <t>1.2.1</t>
  </si>
  <si>
    <t>1.2.3</t>
  </si>
  <si>
    <t>1.2.4</t>
  </si>
  <si>
    <t>1.2.2</t>
  </si>
  <si>
    <t>1.2.5</t>
  </si>
  <si>
    <t>1.3.1</t>
  </si>
  <si>
    <t>1.3.2</t>
  </si>
  <si>
    <t>1.3.3</t>
  </si>
  <si>
    <t>1.3.4</t>
  </si>
  <si>
    <t>1.3.5</t>
  </si>
  <si>
    <t>1.3.6</t>
  </si>
  <si>
    <t>1.4.1</t>
  </si>
  <si>
    <t>1.4.2</t>
  </si>
  <si>
    <t>1.4.3</t>
  </si>
  <si>
    <t>1.4.4</t>
  </si>
  <si>
    <t>1.5.1</t>
  </si>
  <si>
    <t>1.5.2</t>
  </si>
  <si>
    <t>1.5.3</t>
  </si>
  <si>
    <t>1.5.4</t>
  </si>
  <si>
    <t>1.5.5</t>
  </si>
  <si>
    <t>1.5.6</t>
  </si>
  <si>
    <t>1.5.7</t>
  </si>
  <si>
    <t>1.6.1</t>
  </si>
  <si>
    <t>1.6.2</t>
  </si>
  <si>
    <t>1.6.3</t>
  </si>
  <si>
    <t>1.6.4</t>
  </si>
  <si>
    <t>2.1.1</t>
  </si>
  <si>
    <t>2.1.2</t>
  </si>
  <si>
    <t>2.1.3</t>
  </si>
  <si>
    <t>2.1.4</t>
  </si>
  <si>
    <t>2.2.1</t>
  </si>
  <si>
    <t>2.2.2</t>
  </si>
  <si>
    <t>2.2.3</t>
  </si>
  <si>
    <t>2.2.4</t>
  </si>
  <si>
    <t>2.2.5</t>
  </si>
  <si>
    <t>2.3.1</t>
  </si>
  <si>
    <t>2.3.2</t>
  </si>
  <si>
    <t>2.3.3</t>
  </si>
  <si>
    <t>2.3.4</t>
  </si>
  <si>
    <t>2.4.1</t>
  </si>
  <si>
    <t>2.4.2</t>
  </si>
  <si>
    <t>2.4.3</t>
  </si>
  <si>
    <t>2.4.4</t>
  </si>
  <si>
    <t>3.1.1</t>
  </si>
  <si>
    <t>3.1.2</t>
  </si>
  <si>
    <t>3.1.3</t>
  </si>
  <si>
    <t>3.1.4</t>
  </si>
  <si>
    <t>3.1.5</t>
  </si>
  <si>
    <t>3.1.6</t>
  </si>
  <si>
    <t>3.1.7</t>
  </si>
  <si>
    <t>3.2.4</t>
  </si>
  <si>
    <t>3.2.1</t>
  </si>
  <si>
    <t>3.2.2</t>
  </si>
  <si>
    <t>3.2.3</t>
  </si>
  <si>
    <t>3.3.1</t>
  </si>
  <si>
    <t>3.3.2</t>
  </si>
  <si>
    <t>3.3.3</t>
  </si>
  <si>
    <t>3.3.4</t>
  </si>
  <si>
    <t>3.4.1</t>
  </si>
  <si>
    <t>3.4.2</t>
  </si>
  <si>
    <t>3.4.3</t>
  </si>
  <si>
    <t>3.4.4</t>
  </si>
  <si>
    <t>3.5.1</t>
  </si>
  <si>
    <t>3.5.2</t>
  </si>
  <si>
    <t>Reference</t>
  </si>
  <si>
    <t>4.10.</t>
  </si>
  <si>
    <t>4.1.1</t>
  </si>
  <si>
    <t>4.1.2</t>
  </si>
  <si>
    <t>4.1.3</t>
  </si>
  <si>
    <t>4.2.1</t>
  </si>
  <si>
    <t>4.2.2</t>
  </si>
  <si>
    <t>4.2.3</t>
  </si>
  <si>
    <t>4.2.4</t>
  </si>
  <si>
    <t>4.2.5</t>
  </si>
  <si>
    <t>4.3.1</t>
  </si>
  <si>
    <t>4.3.2</t>
  </si>
  <si>
    <t>4.3.3</t>
  </si>
  <si>
    <t>4.3.4</t>
  </si>
  <si>
    <t>4.4.1</t>
  </si>
  <si>
    <t>4.4.2</t>
  </si>
  <si>
    <t>4.4.3</t>
  </si>
  <si>
    <t>4.4.4</t>
  </si>
  <si>
    <t>4.5.1</t>
  </si>
  <si>
    <t>4.5.2</t>
  </si>
  <si>
    <t>4.5.3</t>
  </si>
  <si>
    <t>4.5.4</t>
  </si>
  <si>
    <t>4.6.1</t>
  </si>
  <si>
    <t>4.6.2</t>
  </si>
  <si>
    <t>4.6.3</t>
  </si>
  <si>
    <t>4.6.4</t>
  </si>
  <si>
    <t>4.7.1</t>
  </si>
  <si>
    <t>4.7.2</t>
  </si>
  <si>
    <t>4.7.3</t>
  </si>
  <si>
    <t>4.7.4</t>
  </si>
  <si>
    <t>4.7.5</t>
  </si>
  <si>
    <t>4.8.1</t>
  </si>
  <si>
    <t>4.8.2</t>
  </si>
  <si>
    <t>4.8.3</t>
  </si>
  <si>
    <t>4.9.1</t>
  </si>
  <si>
    <t>4.9.2</t>
  </si>
  <si>
    <t>4.10.1</t>
  </si>
  <si>
    <t>4.10.2</t>
  </si>
  <si>
    <t>4.10.3</t>
  </si>
  <si>
    <t>4.10.4</t>
  </si>
  <si>
    <t>4.10.5</t>
  </si>
  <si>
    <t>4.11.1</t>
  </si>
  <si>
    <t>4.11.2</t>
  </si>
  <si>
    <t>4.11.3</t>
  </si>
  <si>
    <t>5.1.1</t>
  </si>
  <si>
    <t>5.1.2</t>
  </si>
  <si>
    <t>5.1.3</t>
  </si>
  <si>
    <t>5.1.4</t>
  </si>
  <si>
    <t>5.1.5</t>
  </si>
  <si>
    <t>5.1.6</t>
  </si>
  <si>
    <t>5.1.7</t>
  </si>
  <si>
    <t>5.2.1</t>
  </si>
  <si>
    <t>5.2.2</t>
  </si>
  <si>
    <t>5.3.1</t>
  </si>
  <si>
    <t>5.3.2</t>
  </si>
  <si>
    <t>5.3.3</t>
  </si>
  <si>
    <t>5.3.4</t>
  </si>
  <si>
    <t>5.4.1</t>
  </si>
  <si>
    <t>5.4.2</t>
  </si>
  <si>
    <t>5.4.3</t>
  </si>
  <si>
    <t>5.4.4</t>
  </si>
  <si>
    <t>5.5.1</t>
  </si>
  <si>
    <t>5.5.2</t>
  </si>
  <si>
    <t>5.5.3</t>
  </si>
  <si>
    <t>5.6.1</t>
  </si>
  <si>
    <t>5.6.2</t>
  </si>
  <si>
    <t>5.6.3</t>
  </si>
  <si>
    <t>5.6.4</t>
  </si>
  <si>
    <t>5.6.5</t>
  </si>
  <si>
    <t>5.7.1</t>
  </si>
  <si>
    <t>5.7.2</t>
  </si>
  <si>
    <t>5.7.3</t>
  </si>
  <si>
    <t>5.7.4</t>
  </si>
  <si>
    <t>5.7.5</t>
  </si>
  <si>
    <t>Privacy information includes all relevant contact information, eg the name and contact details of your organisation (and your representative if applicable) and the DPO's contact details.</t>
  </si>
  <si>
    <t>Privacy information includes the purposes of the processing and the lawful bases (and, if applicable, the legitimate interests for the processing).</t>
  </si>
  <si>
    <t>5.1.8</t>
  </si>
  <si>
    <t>6.10.</t>
  </si>
  <si>
    <t>The LIA includes a 'balancing test' to show how your organisation determines that its legitimate interests override the individuals' and considers the following issues:
• not using people's data in intrusive ways or in ways which could cause harm, unless there is a very good reason;
• protecting the interests of vulnerable groups such as people with learning disabilities or children;
• whether you could introduce safeguards to reduce any potentially negative impact;
• whether you could offer an opt-out; and
• whether you require a DPIA.</t>
  </si>
  <si>
    <t>6.1.1</t>
  </si>
  <si>
    <t>6.1.2</t>
  </si>
  <si>
    <t>6.1.3</t>
  </si>
  <si>
    <t>6.2.1</t>
  </si>
  <si>
    <t>6.2.2</t>
  </si>
  <si>
    <t>6.2.3</t>
  </si>
  <si>
    <t>6.3.1</t>
  </si>
  <si>
    <t>6.3.2</t>
  </si>
  <si>
    <t>6.4.1</t>
  </si>
  <si>
    <t>6.5.1</t>
  </si>
  <si>
    <t>6.5.2</t>
  </si>
  <si>
    <t>6.5.3</t>
  </si>
  <si>
    <t>6.5.4</t>
  </si>
  <si>
    <t>6.5.5</t>
  </si>
  <si>
    <t>6.5.6</t>
  </si>
  <si>
    <t>6.6.1</t>
  </si>
  <si>
    <t>6.6.2</t>
  </si>
  <si>
    <t>6.6.3</t>
  </si>
  <si>
    <t>6.7.1</t>
  </si>
  <si>
    <t>6.7.2</t>
  </si>
  <si>
    <t>6.7.3</t>
  </si>
  <si>
    <t>6.8.1</t>
  </si>
  <si>
    <t>6.8.2</t>
  </si>
  <si>
    <t>6.8.3</t>
  </si>
  <si>
    <t>6.9.1</t>
  </si>
  <si>
    <t>6.9.2</t>
  </si>
  <si>
    <t>6.9.3</t>
  </si>
  <si>
    <t>6.9.4</t>
  </si>
  <si>
    <t>6.10.1</t>
  </si>
  <si>
    <t>6.10.2</t>
  </si>
  <si>
    <t>6.10.3</t>
  </si>
  <si>
    <t>6.10.4</t>
  </si>
  <si>
    <t>6.10.5</t>
  </si>
  <si>
    <t>7.1.1</t>
  </si>
  <si>
    <t>7.1.2</t>
  </si>
  <si>
    <t>7.1.3</t>
  </si>
  <si>
    <t>7.1.4</t>
  </si>
  <si>
    <t>7.2.1</t>
  </si>
  <si>
    <t>7.2.2</t>
  </si>
  <si>
    <t>7.2.3</t>
  </si>
  <si>
    <t>7.2.4</t>
  </si>
  <si>
    <t>7.2.5</t>
  </si>
  <si>
    <t>7.2.6</t>
  </si>
  <si>
    <t>7.3.1</t>
  </si>
  <si>
    <t>7.3.2</t>
  </si>
  <si>
    <t>7.4.1</t>
  </si>
  <si>
    <t>7.4.2</t>
  </si>
  <si>
    <t>7.4.3</t>
  </si>
  <si>
    <t>7.4.4</t>
  </si>
  <si>
    <t>7.4.5</t>
  </si>
  <si>
    <t>7.4.6</t>
  </si>
  <si>
    <t>7.4.7</t>
  </si>
  <si>
    <t>7.5.1</t>
  </si>
  <si>
    <t>7.5.2</t>
  </si>
  <si>
    <t>7.5.3</t>
  </si>
  <si>
    <t>7.6.1</t>
  </si>
  <si>
    <t>7.6.2</t>
  </si>
  <si>
    <t>7.6.3</t>
  </si>
  <si>
    <t>7.7.1</t>
  </si>
  <si>
    <t>7.7.2</t>
  </si>
  <si>
    <t>7.8.1</t>
  </si>
  <si>
    <t>7.9.1</t>
  </si>
  <si>
    <t>7.9.2</t>
  </si>
  <si>
    <t>8.1.1</t>
  </si>
  <si>
    <t>8.1.2</t>
  </si>
  <si>
    <t>8.1.3</t>
  </si>
  <si>
    <t>8.1.4</t>
  </si>
  <si>
    <t>8.1.5</t>
  </si>
  <si>
    <t>8.1.6</t>
  </si>
  <si>
    <t>8.2.1</t>
  </si>
  <si>
    <t>8.2.2</t>
  </si>
  <si>
    <t>8.2.3</t>
  </si>
  <si>
    <t>8.3.1</t>
  </si>
  <si>
    <t>8.3.2</t>
  </si>
  <si>
    <t>8.3.4</t>
  </si>
  <si>
    <t>8.3.3</t>
  </si>
  <si>
    <t>8.3.5</t>
  </si>
  <si>
    <t>8.3.6</t>
  </si>
  <si>
    <t>8.3.7</t>
  </si>
  <si>
    <t>8.4.1</t>
  </si>
  <si>
    <t>8.4.2</t>
  </si>
  <si>
    <t>8.4.3</t>
  </si>
  <si>
    <t>8.4.4</t>
  </si>
  <si>
    <t>8.4.5</t>
  </si>
  <si>
    <t>8.4.6</t>
  </si>
  <si>
    <t>8.4.7</t>
  </si>
  <si>
    <t>8.5.1</t>
  </si>
  <si>
    <t>8.5.2</t>
  </si>
  <si>
    <t>8.5.3</t>
  </si>
  <si>
    <t>8.5.4</t>
  </si>
  <si>
    <t>8.5.5</t>
  </si>
  <si>
    <t>8.5.6</t>
  </si>
  <si>
    <t>7.5.4</t>
  </si>
  <si>
    <t>The contract or other legal act includes terms or clauses stating that the processor must:
• only act on the controller’s documented instructions, unless required by law to act without such instructions;
• make sure that the people processing the data are subject to a duty of confidence; 
•  help the controller respond to requests from individuals to exercise their rights; submit to audits and inspections.</t>
  </si>
  <si>
    <t>9.9.</t>
  </si>
  <si>
    <t>9.10.</t>
  </si>
  <si>
    <t>9.1.1</t>
  </si>
  <si>
    <t>9.1.2</t>
  </si>
  <si>
    <t>9.1.3</t>
  </si>
  <si>
    <t>9.1.4</t>
  </si>
  <si>
    <t>9.2.1</t>
  </si>
  <si>
    <t>9.2.2</t>
  </si>
  <si>
    <t>9.2.3</t>
  </si>
  <si>
    <t>9.2.4</t>
  </si>
  <si>
    <t>9.3.1</t>
  </si>
  <si>
    <t>9.3.2</t>
  </si>
  <si>
    <t>9.3.3</t>
  </si>
  <si>
    <t>9.4.1</t>
  </si>
  <si>
    <t>9.4.2</t>
  </si>
  <si>
    <t>9.4.3</t>
  </si>
  <si>
    <t>9.4.4</t>
  </si>
  <si>
    <t>9.5.1</t>
  </si>
  <si>
    <t>9.5.2</t>
  </si>
  <si>
    <t>9.5.3</t>
  </si>
  <si>
    <t>9.5.4</t>
  </si>
  <si>
    <t>9.5.5</t>
  </si>
  <si>
    <t>9.6.1</t>
  </si>
  <si>
    <t>9.6.2</t>
  </si>
  <si>
    <t>9.6.3</t>
  </si>
  <si>
    <t>9.7.1</t>
  </si>
  <si>
    <t>9.7.2</t>
  </si>
  <si>
    <t>9.7.3</t>
  </si>
  <si>
    <t>9.8.1</t>
  </si>
  <si>
    <t>9.8.2</t>
  </si>
  <si>
    <t>9.8.3</t>
  </si>
  <si>
    <t>9.8.4</t>
  </si>
  <si>
    <t>9.8.5</t>
  </si>
  <si>
    <t>9.9.1</t>
  </si>
  <si>
    <t>9.9.2</t>
  </si>
  <si>
    <t>9.9.3</t>
  </si>
  <si>
    <t>9.9.4</t>
  </si>
  <si>
    <t>9.9.5</t>
  </si>
  <si>
    <t>9.9.6</t>
  </si>
  <si>
    <t>9.9.7</t>
  </si>
  <si>
    <t>9.9.8</t>
  </si>
  <si>
    <t>9.9.9</t>
  </si>
  <si>
    <t>9.9.10</t>
  </si>
  <si>
    <t>9.9.11</t>
  </si>
  <si>
    <t>9.9.12</t>
  </si>
  <si>
    <t>9.9.13</t>
  </si>
  <si>
    <t>9.9.14</t>
  </si>
  <si>
    <t>9.10.1</t>
  </si>
  <si>
    <t>9.10.2</t>
  </si>
  <si>
    <t>9.10.3</t>
  </si>
  <si>
    <t>9.10.4</t>
  </si>
  <si>
    <t>9.10.5</t>
  </si>
  <si>
    <t>9.10.6</t>
  </si>
  <si>
    <t>9.11.1</t>
  </si>
  <si>
    <t>9.11.2</t>
  </si>
  <si>
    <t>9.11.3</t>
  </si>
  <si>
    <t>9.11.4</t>
  </si>
  <si>
    <t>9.11.5</t>
  </si>
  <si>
    <t>9.11.6</t>
  </si>
  <si>
    <t>9.11.7</t>
  </si>
  <si>
    <t>9.11.8</t>
  </si>
  <si>
    <t>9.12.1</t>
  </si>
  <si>
    <t>9.12.2</t>
  </si>
  <si>
    <t>9.13.3</t>
  </si>
  <si>
    <t>9.13.4</t>
  </si>
  <si>
    <t>10.1.1</t>
  </si>
  <si>
    <t>10.1.2</t>
  </si>
  <si>
    <t>10.1.3</t>
  </si>
  <si>
    <t>10.1.4</t>
  </si>
  <si>
    <t>10.1.5</t>
  </si>
  <si>
    <t>10.1.6</t>
  </si>
  <si>
    <t>10.1.7</t>
  </si>
  <si>
    <t>10.2.1</t>
  </si>
  <si>
    <t>10.2.2</t>
  </si>
  <si>
    <t>10.2.3</t>
  </si>
  <si>
    <t>10.2.4</t>
  </si>
  <si>
    <t>10.3.1</t>
  </si>
  <si>
    <t>10.3.2</t>
  </si>
  <si>
    <t>10.3.3</t>
  </si>
  <si>
    <t>10.3.4</t>
  </si>
  <si>
    <t>10.4.1</t>
  </si>
  <si>
    <t>10.4.2</t>
  </si>
  <si>
    <t>10.4.3</t>
  </si>
  <si>
    <t>10.4.4</t>
  </si>
  <si>
    <t>10.5.1</t>
  </si>
  <si>
    <t>10.5.2</t>
  </si>
  <si>
    <t>10.5.3</t>
  </si>
  <si>
    <t>10.5.4</t>
  </si>
  <si>
    <t>10.5.5</t>
  </si>
  <si>
    <t>10.6.1</t>
  </si>
  <si>
    <t>10.6.2</t>
  </si>
  <si>
    <t>10.6.3</t>
  </si>
  <si>
    <t>10.6.4</t>
  </si>
  <si>
    <t>10.6.5</t>
  </si>
  <si>
    <t>10.6.6</t>
  </si>
  <si>
    <t>10.6.7</t>
  </si>
  <si>
    <t>10.7.1</t>
  </si>
  <si>
    <t>10.7.2</t>
  </si>
  <si>
    <t>10.7.3</t>
  </si>
  <si>
    <t>10.7.4</t>
  </si>
  <si>
    <t>10.8.1</t>
  </si>
  <si>
    <t>10.8.2</t>
  </si>
  <si>
    <t>10.8.3</t>
  </si>
  <si>
    <t>Blank</t>
  </si>
  <si>
    <t>Total</t>
  </si>
  <si>
    <r>
      <t xml:space="preserve">Completion date
</t>
    </r>
    <r>
      <rPr>
        <b/>
        <sz val="10"/>
        <color theme="0"/>
        <rFont val="Calibri"/>
        <family val="2"/>
        <scheme val="minor"/>
      </rPr>
      <t>(DD/MM/YYYY)</t>
    </r>
  </si>
  <si>
    <r>
      <t xml:space="preserve">Completion date
</t>
    </r>
    <r>
      <rPr>
        <b/>
        <sz val="10"/>
        <color theme="0"/>
        <rFont val="Calibri"/>
        <family val="2"/>
        <scheme val="minor"/>
      </rPr>
      <t>(DD/MM/YYY)</t>
    </r>
  </si>
  <si>
    <r>
      <rPr>
        <b/>
        <sz val="11"/>
        <color theme="1"/>
        <rFont val="Calibri"/>
        <family val="2"/>
        <scheme val="minor"/>
      </rPr>
      <t xml:space="preserve">Operational group meetings: </t>
    </r>
    <r>
      <rPr>
        <sz val="11"/>
        <color theme="1"/>
        <rFont val="Calibri"/>
        <family val="2"/>
        <scheme val="minor"/>
      </rPr>
      <t>In your organisation, operational level groups meet to discuss and coordinate data protection and information governance activities.</t>
    </r>
  </si>
  <si>
    <t>1. Leadership &amp; Oversight</t>
  </si>
  <si>
    <t>2. Policies &amp; Procedures</t>
  </si>
  <si>
    <t>3. Training &amp; Awareness</t>
  </si>
  <si>
    <t>4. Individuals' Rights</t>
  </si>
  <si>
    <t>5. Transparency</t>
  </si>
  <si>
    <t>6. ROPA &amp; Lawful Basis</t>
  </si>
  <si>
    <t>7. Contracts &amp; Data Sharing</t>
  </si>
  <si>
    <t>8. Risks &amp; DPIAs</t>
  </si>
  <si>
    <t>9. Records Management &amp; Security</t>
  </si>
  <si>
    <t>10. Breach Response &amp; Monitoring</t>
  </si>
  <si>
    <r>
      <rPr>
        <b/>
        <sz val="11"/>
        <rFont val="Calibri"/>
        <family val="2"/>
        <scheme val="minor"/>
      </rPr>
      <t>ROPA requirements:</t>
    </r>
    <r>
      <rPr>
        <sz val="11"/>
        <rFont val="Calibri"/>
        <family val="2"/>
        <scheme val="minor"/>
      </rPr>
      <t xml:space="preserve"> The ROPA contains all the relevant requirements set out in </t>
    </r>
    <r>
      <rPr>
        <sz val="11"/>
        <color theme="10"/>
        <rFont val="Calibri"/>
        <family val="2"/>
        <scheme val="minor"/>
      </rPr>
      <t xml:space="preserve">Article 30 </t>
    </r>
    <r>
      <rPr>
        <sz val="11"/>
        <rFont val="Calibri"/>
        <family val="2"/>
        <scheme val="minor"/>
      </rPr>
      <t>of the GDPR.</t>
    </r>
  </si>
  <si>
    <r>
      <rPr>
        <b/>
        <sz val="11"/>
        <rFont val="Calibri"/>
        <family val="2"/>
        <scheme val="minor"/>
      </rPr>
      <t>Documenting your lawful basis:</t>
    </r>
    <r>
      <rPr>
        <sz val="11"/>
        <rFont val="Calibri"/>
        <family val="2"/>
        <scheme val="minor"/>
      </rPr>
      <t xml:space="preserve"> You document and appropriately justify your organisation's lawful basis for processing personal data in line with </t>
    </r>
    <r>
      <rPr>
        <sz val="11"/>
        <color theme="10"/>
        <rFont val="Calibri"/>
        <family val="2"/>
        <scheme val="minor"/>
      </rPr>
      <t xml:space="preserve">Article 6 </t>
    </r>
    <r>
      <rPr>
        <sz val="11"/>
        <rFont val="Calibri"/>
        <family val="2"/>
        <scheme val="minor"/>
      </rPr>
      <t>of the GDPR (and</t>
    </r>
    <r>
      <rPr>
        <sz val="11"/>
        <color theme="10"/>
        <rFont val="Calibri"/>
        <family val="2"/>
        <scheme val="minor"/>
      </rPr>
      <t xml:space="preserve"> Articles 9 and 10</t>
    </r>
    <r>
      <rPr>
        <sz val="11"/>
        <rFont val="Calibri"/>
        <family val="2"/>
        <scheme val="minor"/>
      </rPr>
      <t>, if the processing involves special category or criminal offence data).</t>
    </r>
  </si>
  <si>
    <r>
      <rPr>
        <sz val="11"/>
        <rFont val="Calibri"/>
        <family val="2"/>
        <scheme val="minor"/>
      </rPr>
      <t xml:space="preserve">In the case of special category or criminal offence data, you document consideration of the requirements of </t>
    </r>
    <r>
      <rPr>
        <sz val="11"/>
        <color theme="10"/>
        <rFont val="Calibri"/>
        <family val="2"/>
        <scheme val="minor"/>
      </rPr>
      <t xml:space="preserve">Article 9 or 10 </t>
    </r>
    <r>
      <rPr>
        <sz val="11"/>
        <rFont val="Calibri"/>
        <family val="2"/>
        <scheme val="minor"/>
      </rPr>
      <t>of the GDPR and Schedule 1 of the DPA 2018 where relevant.</t>
    </r>
  </si>
  <si>
    <r>
      <rPr>
        <sz val="11"/>
        <rFont val="Calibri"/>
        <family val="2"/>
        <scheme val="minor"/>
      </rPr>
      <t xml:space="preserve">Where </t>
    </r>
    <r>
      <rPr>
        <sz val="11"/>
        <color theme="10"/>
        <rFont val="Calibri"/>
        <family val="2"/>
        <scheme val="minor"/>
      </rPr>
      <t xml:space="preserve">Schedule 1 </t>
    </r>
    <r>
      <rPr>
        <sz val="11"/>
        <rFont val="Calibri"/>
        <family val="2"/>
        <scheme val="minor"/>
      </rPr>
      <t>requires it, there is an appropriate policy document including: which schedule 1 conditions you are relying on; what procedures you have in place to ensure compliance with the data protection principle; how special category or criminal offence data will be treated for retention and erasure purposes; a review date; and details of an individual assigned responsibility for the processing.</t>
    </r>
  </si>
  <si>
    <r>
      <rPr>
        <sz val="11"/>
        <rFont val="Calibri"/>
        <family val="2"/>
        <scheme val="minor"/>
      </rPr>
      <t xml:space="preserve">If your organisation is acting as a joint controller (within the meaning of </t>
    </r>
    <r>
      <rPr>
        <sz val="11"/>
        <color theme="10"/>
        <rFont val="Calibri"/>
        <family val="2"/>
        <scheme val="minor"/>
      </rPr>
      <t>Article 26</t>
    </r>
    <r>
      <rPr>
        <sz val="11"/>
        <rFont val="Calibri"/>
        <family val="2"/>
        <scheme val="minor"/>
      </rPr>
      <t xml:space="preserve"> of the GDPR), you set out responsibilities under an arrangement or a data sharing agreement, and you provide appropriate privacy information to individuals.</t>
    </r>
  </si>
  <si>
    <r>
      <rPr>
        <sz val="11"/>
        <rFont val="Calibri"/>
        <family val="2"/>
        <scheme val="minor"/>
      </rPr>
      <t xml:space="preserve">If a restricted transfer is not covered by an adequacy decision nor an appropriate safeguard, you consider whether it is covered by an exemption set out in </t>
    </r>
    <r>
      <rPr>
        <sz val="11"/>
        <color theme="10"/>
        <rFont val="Calibri"/>
        <family val="2"/>
        <scheme val="minor"/>
      </rPr>
      <t xml:space="preserve">Article 49 </t>
    </r>
    <r>
      <rPr>
        <sz val="11"/>
        <rFont val="Calibri"/>
        <family val="2"/>
        <scheme val="minor"/>
      </rPr>
      <t>of the GDPR.</t>
    </r>
  </si>
  <si>
    <r>
      <rPr>
        <sz val="11"/>
        <rFont val="Calibri"/>
        <family val="2"/>
        <scheme val="minor"/>
      </rPr>
      <t xml:space="preserve">Each contract (or other legal act) sets out details of the processing including the:
• subject matter of the processing;
• duration of the processing;
• nature and purpose of the processing;
• type of personal data involved;
• categories of data subject; and
• controller’s obligations and rights, in accordance with the list set out in </t>
    </r>
    <r>
      <rPr>
        <u/>
        <sz val="11"/>
        <color theme="10"/>
        <rFont val="Calibri"/>
        <family val="2"/>
        <scheme val="minor"/>
      </rPr>
      <t xml:space="preserve">Article 28(3) </t>
    </r>
    <r>
      <rPr>
        <sz val="11"/>
        <rFont val="Calibri"/>
        <family val="2"/>
        <scheme val="minor"/>
      </rPr>
      <t>of the GDPR.</t>
    </r>
    <r>
      <rPr>
        <u/>
        <sz val="11"/>
        <color theme="10"/>
        <rFont val="Calibri"/>
        <family val="2"/>
        <scheme val="minor"/>
      </rPr>
      <t xml:space="preserve">
</t>
    </r>
  </si>
  <si>
    <r>
      <rPr>
        <b/>
        <sz val="11"/>
        <rFont val="Calibri"/>
        <family val="2"/>
        <scheme val="minor"/>
      </rPr>
      <t xml:space="preserve">Whether to appoint a data protection officer (DPO): </t>
    </r>
    <r>
      <rPr>
        <sz val="11"/>
        <rFont val="Calibri"/>
        <family val="2"/>
        <scheme val="minor"/>
      </rPr>
      <t>If it is necessary to appoint a DPO under</t>
    </r>
    <r>
      <rPr>
        <sz val="11"/>
        <color theme="4"/>
        <rFont val="Calibri"/>
        <family val="2"/>
        <scheme val="minor"/>
      </rPr>
      <t xml:space="preserve"> </t>
    </r>
    <r>
      <rPr>
        <u/>
        <sz val="11"/>
        <color theme="4"/>
        <rFont val="Calibri"/>
        <family val="2"/>
        <scheme val="minor"/>
      </rPr>
      <t>Article 37</t>
    </r>
    <r>
      <rPr>
        <sz val="11"/>
        <color theme="10"/>
        <rFont val="Calibri"/>
        <family val="2"/>
        <scheme val="minor"/>
      </rPr>
      <t xml:space="preserve"> </t>
    </r>
    <r>
      <rPr>
        <sz val="11"/>
        <rFont val="Calibri"/>
        <family val="2"/>
        <scheme val="minor"/>
      </rPr>
      <t>of the GDPR, your organisation makes sure that the DPO’s role is adequately supported and covers all the requirements and responsibilities.</t>
    </r>
  </si>
  <si>
    <r>
      <rPr>
        <b/>
        <sz val="11"/>
        <rFont val="Calibri"/>
        <family val="2"/>
        <scheme val="minor"/>
      </rPr>
      <t>Whether to appoint a data protection officer (DPO):</t>
    </r>
    <r>
      <rPr>
        <sz val="11"/>
        <rFont val="Calibri"/>
        <family val="2"/>
        <scheme val="minor"/>
      </rPr>
      <t xml:space="preserve"> If it is necessary to appoint a DPO under </t>
    </r>
    <r>
      <rPr>
        <u/>
        <sz val="11"/>
        <color theme="4" tint="-0.249977111117893"/>
        <rFont val="Calibri"/>
        <family val="2"/>
        <scheme val="minor"/>
      </rPr>
      <t>Article 37</t>
    </r>
    <r>
      <rPr>
        <sz val="11"/>
        <color theme="10"/>
        <rFont val="Calibri"/>
        <family val="2"/>
        <scheme val="minor"/>
      </rPr>
      <t xml:space="preserve"> </t>
    </r>
    <r>
      <rPr>
        <sz val="11"/>
        <rFont val="Calibri"/>
        <family val="2"/>
        <scheme val="minor"/>
      </rPr>
      <t>of the GDPR, your organisation makes sure that the DPO's role is adequately supported and covers all the requirements and responsibilities.</t>
    </r>
  </si>
  <si>
    <r>
      <rPr>
        <b/>
        <sz val="11"/>
        <color theme="1"/>
        <rFont val="Calibri"/>
        <family val="2"/>
        <scheme val="minor"/>
      </rPr>
      <t xml:space="preserve">Staff awareness: </t>
    </r>
    <r>
      <rPr>
        <sz val="11"/>
        <color theme="1"/>
        <rFont val="Calibri"/>
        <family val="2"/>
        <scheme val="minor"/>
      </rPr>
      <t>Staff are fully aware of the data protection and information governance policies and procedures that are relevant to their ro</t>
    </r>
    <r>
      <rPr>
        <sz val="11"/>
        <rFont val="Calibri"/>
        <family val="2"/>
        <scheme val="minor"/>
      </rPr>
      <t>le.</t>
    </r>
  </si>
  <si>
    <r>
      <rPr>
        <b/>
        <sz val="11"/>
        <rFont val="Calibri"/>
        <family val="2"/>
        <scheme val="minor"/>
      </rPr>
      <t>Rights relating to automated decision-making and profiling:</t>
    </r>
    <r>
      <rPr>
        <sz val="11"/>
        <rFont val="Calibri"/>
        <family val="2"/>
        <scheme val="minor"/>
      </rPr>
      <t xml:space="preserve"> Your organisation can protect individual rights related to automated decision-making and profiling, particularly where the processing is solely automated with legal or similar significant effects.</t>
    </r>
  </si>
  <si>
    <r>
      <rPr>
        <b/>
        <sz val="11"/>
        <rFont val="Calibri"/>
        <family val="2"/>
        <scheme val="minor"/>
      </rPr>
      <t>Privacy notice content:</t>
    </r>
    <r>
      <rPr>
        <sz val="11"/>
        <rFont val="Calibri"/>
        <family val="2"/>
        <scheme val="minor"/>
      </rPr>
      <t xml:space="preserve"> Your organisation's privacy information or notice includes all the information required under</t>
    </r>
    <r>
      <rPr>
        <sz val="11"/>
        <color theme="10"/>
        <rFont val="Calibri"/>
        <family val="2"/>
        <scheme val="minor"/>
      </rPr>
      <t xml:space="preserve"> Articles 13 and 14 </t>
    </r>
    <r>
      <rPr>
        <sz val="11"/>
        <rFont val="Calibri"/>
        <family val="2"/>
        <scheme val="minor"/>
      </rPr>
      <t>of the GDPR.</t>
    </r>
  </si>
  <si>
    <r>
      <rPr>
        <b/>
        <sz val="11"/>
        <color theme="1"/>
        <rFont val="Calibri"/>
        <family val="2"/>
        <scheme val="minor"/>
      </rPr>
      <t xml:space="preserve">Effective privacy information: </t>
    </r>
    <r>
      <rPr>
        <sz val="11"/>
        <color theme="1"/>
        <rFont val="Calibri"/>
        <family val="2"/>
        <scheme val="minor"/>
      </rPr>
      <t>Your organisation provides privacy information to individuals that is: concise; transparent; intelligible; clear; uses plain language; and communicated in a way that is effective for the target audience.</t>
    </r>
  </si>
  <si>
    <r>
      <rPr>
        <b/>
        <sz val="11"/>
        <color theme="1"/>
        <rFont val="Calibri"/>
        <family val="2"/>
        <scheme val="minor"/>
      </rPr>
      <t xml:space="preserve">Staff awareness: </t>
    </r>
    <r>
      <rPr>
        <sz val="11"/>
        <color theme="1"/>
        <rFont val="Calibri"/>
        <family val="2"/>
        <scheme val="minor"/>
      </rPr>
      <t>Your organisation can demonstrate that any member of front-line staff is able to explain the necessary privacy information to individuals and provide guidance to them.</t>
    </r>
  </si>
  <si>
    <r>
      <rPr>
        <b/>
        <sz val="11"/>
        <color theme="1"/>
        <rFont val="Calibri"/>
        <family val="2"/>
        <scheme val="minor"/>
      </rPr>
      <t>Records of processing activities (ROPA):</t>
    </r>
    <r>
      <rPr>
        <sz val="11"/>
        <color theme="1"/>
        <rFont val="Calibri"/>
        <family val="2"/>
        <scheme val="minor"/>
      </rPr>
      <t xml:space="preserve"> Your organisation has a formal, documented, comprehensive and accurate ROPA based on a data mapping exercise that is reviewed regularly.</t>
    </r>
  </si>
  <si>
    <r>
      <rPr>
        <b/>
        <sz val="11"/>
        <rFont val="Calibri"/>
        <family val="2"/>
        <scheme val="minor"/>
      </rPr>
      <t>ROPA requirements:</t>
    </r>
    <r>
      <rPr>
        <sz val="11"/>
        <rFont val="Calibri"/>
        <family val="2"/>
        <scheme val="minor"/>
      </rPr>
      <t xml:space="preserve"> Your ROPA contains all the relevant requirements set out in </t>
    </r>
    <r>
      <rPr>
        <sz val="11"/>
        <color theme="10"/>
        <rFont val="Calibri"/>
        <family val="2"/>
        <scheme val="minor"/>
      </rPr>
      <t xml:space="preserve">Article 30 </t>
    </r>
    <r>
      <rPr>
        <sz val="11"/>
        <rFont val="Calibri"/>
        <family val="2"/>
        <scheme val="minor"/>
      </rPr>
      <t>of the GDPR.</t>
    </r>
  </si>
  <si>
    <r>
      <rPr>
        <b/>
        <sz val="11"/>
        <rFont val="Calibri"/>
        <family val="2"/>
        <scheme val="minor"/>
      </rPr>
      <t>Consent requirements:</t>
    </r>
    <r>
      <rPr>
        <sz val="11"/>
        <rFont val="Calibri"/>
        <family val="2"/>
        <scheme val="minor"/>
      </rPr>
      <t xml:space="preserve"> If your organisation relies on consent for the processing of personal data, you comply with the requirements that consent must be: specific; granular; prominent; opt-in; documented; and easily withdrawn. </t>
    </r>
  </si>
  <si>
    <r>
      <rPr>
        <b/>
        <sz val="11"/>
        <color theme="1"/>
        <rFont val="Calibri"/>
        <family val="2"/>
        <scheme val="minor"/>
      </rPr>
      <t>Risk-based age checks and parental/guardian consent:</t>
    </r>
    <r>
      <rPr>
        <sz val="11"/>
        <color theme="1"/>
        <rFont val="Calibri"/>
        <family val="2"/>
        <scheme val="minor"/>
      </rPr>
      <t xml:space="preserve"> Your organisation has effective systems to conduct risk-based age checks  and, where required, to obtain and record parental or guardian consent.</t>
    </r>
  </si>
  <si>
    <r>
      <rPr>
        <b/>
        <sz val="11"/>
        <color theme="1"/>
        <rFont val="Calibri"/>
        <family val="2"/>
        <scheme val="minor"/>
      </rPr>
      <t xml:space="preserve">Data sharing agreements: </t>
    </r>
    <r>
      <rPr>
        <sz val="11"/>
        <color theme="1"/>
        <rFont val="Calibri"/>
        <family val="2"/>
        <scheme val="minor"/>
      </rPr>
      <t>You arrange and regularly review data sharing agreements with parties with whom you regularly share personal data.</t>
    </r>
  </si>
  <si>
    <r>
      <rPr>
        <b/>
        <sz val="11"/>
        <color theme="1"/>
        <rFont val="Calibri"/>
        <family val="2"/>
        <scheme val="minor"/>
      </rPr>
      <t>Processors:</t>
    </r>
    <r>
      <rPr>
        <sz val="11"/>
        <color theme="1"/>
        <rFont val="Calibri"/>
        <family val="2"/>
        <scheme val="minor"/>
      </rPr>
      <t xml:space="preserve"> You have appropriate procedures in place regarding the work that processors do on your behalf.</t>
    </r>
  </si>
  <si>
    <r>
      <rPr>
        <b/>
        <sz val="11"/>
        <color theme="1"/>
        <rFont val="Calibri"/>
        <family val="2"/>
        <scheme val="minor"/>
      </rPr>
      <t xml:space="preserve">Controller-processor contract requirements: </t>
    </r>
    <r>
      <rPr>
        <sz val="11"/>
        <color theme="1"/>
        <rFont val="Calibri"/>
        <family val="2"/>
        <scheme val="minor"/>
      </rPr>
      <t>All of your controller-processor contracts cover the terms and clauses necessary to comply with data protection law.</t>
    </r>
  </si>
  <si>
    <r>
      <rPr>
        <b/>
        <sz val="11"/>
        <color theme="1"/>
        <rFont val="Calibri"/>
        <family val="2"/>
        <scheme val="minor"/>
      </rPr>
      <t xml:space="preserve">Purpose limitation: </t>
    </r>
    <r>
      <rPr>
        <sz val="11"/>
        <color theme="1"/>
        <rFont val="Calibri"/>
        <family val="2"/>
        <scheme val="minor"/>
      </rPr>
      <t>Your organisation proactively takes steps to only share necessary personal data with processors or other third parties.</t>
    </r>
  </si>
  <si>
    <r>
      <rPr>
        <b/>
        <sz val="11"/>
        <color theme="1"/>
        <rFont val="Calibri"/>
        <family val="2"/>
        <scheme val="minor"/>
      </rPr>
      <t>Data protection by design and by default:</t>
    </r>
    <r>
      <rPr>
        <sz val="11"/>
        <color theme="1"/>
        <rFont val="Calibri"/>
        <family val="2"/>
        <scheme val="minor"/>
      </rPr>
      <t xml:space="preserve"> You take a' data protection by design and by default' approach to managing risks, and, as appropriate, you build DPIA requirements into policies and procedures.</t>
    </r>
  </si>
  <si>
    <r>
      <rPr>
        <b/>
        <sz val="11"/>
        <color theme="1"/>
        <rFont val="Calibri"/>
        <family val="2"/>
        <scheme val="minor"/>
      </rPr>
      <t xml:space="preserve">Creating, locating and retrieving records: </t>
    </r>
    <r>
      <rPr>
        <sz val="11"/>
        <color theme="1"/>
        <rFont val="Calibri"/>
        <family val="2"/>
        <scheme val="minor"/>
      </rPr>
      <t>You have</t>
    </r>
    <r>
      <rPr>
        <b/>
        <sz val="11"/>
        <color theme="1"/>
        <rFont val="Calibri"/>
        <family val="2"/>
        <scheme val="minor"/>
      </rPr>
      <t xml:space="preserve"> </t>
    </r>
    <r>
      <rPr>
        <sz val="11"/>
        <color theme="1"/>
        <rFont val="Calibri"/>
        <family val="2"/>
        <scheme val="minor"/>
      </rPr>
      <t>minimum standards for the creation of records and effective mechanisms to locate and retrieve them.</t>
    </r>
  </si>
  <si>
    <r>
      <rPr>
        <b/>
        <sz val="11"/>
        <color theme="1"/>
        <rFont val="Calibri"/>
        <family val="2"/>
        <scheme val="minor"/>
      </rPr>
      <t>Destruction:</t>
    </r>
    <r>
      <rPr>
        <sz val="11"/>
        <color theme="1"/>
        <rFont val="Calibri"/>
        <family val="2"/>
        <scheme val="minor"/>
      </rPr>
      <t xml:space="preserve"> You cover methods of destruction in a policy and they are appropriate to prevent disclosure of personal data prior to, during or after disposal.</t>
    </r>
  </si>
  <si>
    <r>
      <rPr>
        <b/>
        <sz val="11"/>
        <rFont val="Calibri"/>
        <family val="2"/>
        <scheme val="minor"/>
      </rPr>
      <t xml:space="preserve">Information Asset Register: </t>
    </r>
    <r>
      <rPr>
        <sz val="11"/>
        <rFont val="Calibri"/>
        <family val="2"/>
        <scheme val="minor"/>
      </rPr>
      <t>You have an asset register that records assets, systems and applications used for processing or storing personal data across your organisation.</t>
    </r>
  </si>
  <si>
    <r>
      <rPr>
        <b/>
        <sz val="11"/>
        <color theme="1"/>
        <rFont val="Calibri"/>
        <family val="2"/>
        <scheme val="minor"/>
      </rPr>
      <t>Unauthorised access:</t>
    </r>
    <r>
      <rPr>
        <sz val="11"/>
        <color theme="1"/>
        <rFont val="Calibri"/>
        <family val="2"/>
        <scheme val="minor"/>
      </rPr>
      <t xml:space="preserve"> You prevent unauthorised access to systems and applications.</t>
    </r>
  </si>
  <si>
    <r>
      <rPr>
        <b/>
        <sz val="11"/>
        <rFont val="Calibri"/>
        <family val="2"/>
        <scheme val="minor"/>
      </rPr>
      <t xml:space="preserve">Secure areas: </t>
    </r>
    <r>
      <rPr>
        <sz val="11"/>
        <rFont val="Calibri"/>
        <family val="2"/>
        <scheme val="minor"/>
      </rPr>
      <t>You secure physical</t>
    </r>
    <r>
      <rPr>
        <b/>
        <sz val="11"/>
        <rFont val="Calibri"/>
        <family val="2"/>
        <scheme val="minor"/>
      </rPr>
      <t xml:space="preserve"> </t>
    </r>
    <r>
      <rPr>
        <sz val="11"/>
        <rFont val="Calibri"/>
        <family val="2"/>
        <scheme val="minor"/>
      </rPr>
      <t>areas to prevent unauthorised access, damage, and interference to personal data.</t>
    </r>
  </si>
  <si>
    <r>
      <rPr>
        <b/>
        <sz val="11"/>
        <color theme="1"/>
        <rFont val="Calibri"/>
        <family val="2"/>
        <scheme val="minor"/>
      </rPr>
      <t xml:space="preserve">External audit or compliance check: </t>
    </r>
    <r>
      <rPr>
        <sz val="11"/>
        <color theme="1"/>
        <rFont val="Calibri"/>
        <family val="2"/>
        <scheme val="minor"/>
      </rPr>
      <t xml:space="preserve">Your organisation has undertaken an external data protection and information governance audit, or other compliance checking procedure. </t>
    </r>
  </si>
  <si>
    <t>Job descriptions are up-to-date, fit for purpose and are reviewed regularly.</t>
  </si>
  <si>
    <r>
      <rPr>
        <sz val="11"/>
        <rFont val="Calibri"/>
        <family val="2"/>
        <scheme val="minor"/>
      </rPr>
      <t xml:space="preserve">The DPO has specific responsibilities in line with </t>
    </r>
    <r>
      <rPr>
        <u/>
        <sz val="11"/>
        <color theme="4"/>
        <rFont val="Calibri"/>
        <family val="2"/>
        <scheme val="minor"/>
      </rPr>
      <t xml:space="preserve">Article 39 </t>
    </r>
    <r>
      <rPr>
        <sz val="11"/>
        <rFont val="Calibri"/>
        <family val="2"/>
        <scheme val="minor"/>
      </rPr>
      <t>of the GDPR for data protection compliance, data protection policies, awareness raising, training, and audits.</t>
    </r>
  </si>
  <si>
    <r>
      <rPr>
        <b/>
        <sz val="11"/>
        <color theme="1"/>
        <rFont val="Calibri"/>
        <family val="2"/>
        <scheme val="minor"/>
      </rPr>
      <t xml:space="preserve">Appropriate reporting: </t>
    </r>
    <r>
      <rPr>
        <sz val="11"/>
        <color theme="1"/>
        <rFont val="Calibri"/>
        <family val="2"/>
        <scheme val="minor"/>
      </rPr>
      <t>The DPO is independent and unbiased. They must report to the highest management level and staff must be clear about how to contact them.</t>
    </r>
  </si>
  <si>
    <r>
      <rPr>
        <b/>
        <sz val="11"/>
        <color theme="1"/>
        <rFont val="Calibri"/>
        <family val="2"/>
        <scheme val="minor"/>
      </rPr>
      <t>Oversight groups:</t>
    </r>
    <r>
      <rPr>
        <sz val="11"/>
        <color theme="1"/>
        <rFont val="Calibri"/>
        <family val="2"/>
        <scheme val="minor"/>
      </rPr>
      <t xml:space="preserve"> An oversight group provides direction and guidance across your organisation for data protection and information governance activites.</t>
    </r>
  </si>
  <si>
    <t>The agenda shows the groups discuss appropriate data protection and information governance issues regularly.</t>
  </si>
  <si>
    <t>Your organisation's approach to implementing the data protection principles and safeguarding individuals' rights, such as data minimisation, pseudonymisation and purpose limitation, is set out in policies and procedures.</t>
  </si>
  <si>
    <t>You have dedicated and trained resources available to deliver training to all staff.</t>
  </si>
  <si>
    <t>You regularly review your programme to make sure that it remains accurate and up-to-date.</t>
  </si>
  <si>
    <t>You monitor training completion in line with organisationl requirements at all levels of the organisation, and you follow up with staff who do not complete the training.</t>
  </si>
  <si>
    <t>If you obtain personal data from a source other than the individual it relates to, you provide privacy information to individuals within a reasonable period no later than one month of obtaining the data.</t>
  </si>
  <si>
    <t>You provide privacy information to individuals in electronic and hard-copy form, using a combination of appropriate techniques, such as a layered approach, icons and mobile and smart device functionalities.</t>
  </si>
  <si>
    <t>If you plan to use personal data for a new purpose, you have a procedure to update the privacy information and communicate the changes to individuals before starting any new processing.</t>
  </si>
  <si>
    <t>You make information about the purposes of the processing, your lawful basis and relevant conditions for processing any special category data or criminal offence data publicly available in your organisation's privacy notice(s).</t>
  </si>
  <si>
    <t>If there is a genuine change in circumstances, or if your lawful basis must change due to a new and unantipated purpose, you inform individuals in a timely manner and record the changes.</t>
  </si>
  <si>
    <t>You document all sharing decisions for audit, monitoring and investigation purposes and you regularly review them.</t>
  </si>
  <si>
    <t>You consider whether the restricted transfer is covered by an adequacy decision or by 'appropriate safeguards' listed in data protection law, such as contracts incorporating standard contractual data protection clauses adopted by the Commission or Binding Corporate Rules (BCRs).</t>
  </si>
  <si>
    <t>You review contracts periodically to make sure they remain up-to-date.</t>
  </si>
  <si>
    <t>The contract includes clauses to make sure that the processor either deletes or returns all personal data to the controller at the end of the contract. The processor must also delete existing personal data unless the law requires its storage.</t>
  </si>
  <si>
    <t>You carry out routine compliance checks, proportionate to the processing risks, to test that processors are complying with contractual agreements.</t>
  </si>
  <si>
    <t>You have a process to help staff report and escalate data protection and information governance concerns and risks to a central point, for example staff forums.</t>
  </si>
  <si>
    <t>You put measures in place to mitigate the risks identified within risk categories and you test these regularly to make sure that they remain effective.</t>
  </si>
  <si>
    <t>You have a DPIA policy which includes: clear procedures to decide whether you conduct a DPIA; what the DPIA should cover; who will authorise it; and how you will incorporate it into the overall planning.</t>
  </si>
  <si>
    <t>If the screening checklist indicates that you do not need a DPIA, you document this.</t>
  </si>
  <si>
    <t>You have a documented process, with appropriate document controls, that you review periodically to make sure that it remains up-to-date.</t>
  </si>
  <si>
    <t>You record your DPO's advice and recommendations, and the details of any other consultations.</t>
  </si>
  <si>
    <r>
      <rPr>
        <b/>
        <sz val="11"/>
        <color theme="1"/>
        <rFont val="Calibri"/>
        <family val="2"/>
        <scheme val="minor"/>
      </rPr>
      <t>Security for transfers:</t>
    </r>
    <r>
      <rPr>
        <sz val="11"/>
        <color theme="1"/>
        <rFont val="Calibri"/>
        <family val="2"/>
        <scheme val="minor"/>
      </rPr>
      <t xml:space="preserve"> You have appropriate security measures in place to protect data that is in transit, data you receive or data you transfer to another organisation.</t>
    </r>
  </si>
  <si>
    <t>You establish special controls to safeguard the confidentiality and integrity of data passing over public networks or over wireless networks and to protect the connected systems and applications.</t>
  </si>
  <si>
    <t>You operate a 'clear screen' policy  across your organisation where personal data is processed.</t>
  </si>
  <si>
    <t>You have a risk-based business continuity plan to manage disruption and a disaster recovery plan to manage disasters, which identify records that are critical to the continued functioning of the organisation.</t>
  </si>
  <si>
    <t>You regularly test back-ups and recovery processes to make sure that they remain fit for purpose.</t>
  </si>
  <si>
    <t>There is a central audit plan/schedule in place to show the planning of data protection and information governance internal audits.</t>
  </si>
  <si>
    <t>You produce audit reports to document the findings.</t>
  </si>
  <si>
    <t xml:space="preserve">You have KPIs regarding the completion of data protection and information governance training, including a report showing the percentage of staff who complete the training. </t>
  </si>
  <si>
    <r>
      <rPr>
        <sz val="11"/>
        <rFont val="Calibri"/>
        <family val="2"/>
        <scheme val="minor"/>
      </rPr>
      <t xml:space="preserve">The DPO has specific responsibilities in line with </t>
    </r>
    <r>
      <rPr>
        <u/>
        <sz val="11"/>
        <color theme="4" tint="-0.249977111117893"/>
        <rFont val="Calibri"/>
        <family val="2"/>
        <scheme val="minor"/>
      </rPr>
      <t>Article 39</t>
    </r>
    <r>
      <rPr>
        <u/>
        <sz val="11"/>
        <color theme="10"/>
        <rFont val="Calibri"/>
        <family val="2"/>
        <scheme val="minor"/>
      </rPr>
      <t xml:space="preserve"> </t>
    </r>
    <r>
      <rPr>
        <sz val="11"/>
        <rFont val="Calibri"/>
        <family val="2"/>
        <scheme val="minor"/>
      </rPr>
      <t>GDPR for data protection compliance, data protection policies, awareness raising, training, and audits.</t>
    </r>
  </si>
  <si>
    <t xml:space="preserve">The DPO performs their tasks independently, without any conflicts of interest, and does not take any direct operational decisions about the manner and purposes of processing personal data within your organisation. </t>
  </si>
  <si>
    <r>
      <rPr>
        <b/>
        <sz val="11"/>
        <color theme="1"/>
        <rFont val="Calibri"/>
        <family val="2"/>
        <scheme val="minor"/>
      </rPr>
      <t>Oversight groups:</t>
    </r>
    <r>
      <rPr>
        <sz val="11"/>
        <color theme="1"/>
        <rFont val="Calibri"/>
        <family val="2"/>
        <scheme val="minor"/>
      </rPr>
      <t xml:space="preserve"> An oversight group provides direction and guidance across your organisation for data protection and information governance activities.</t>
    </r>
  </si>
  <si>
    <t>You have policies and procedures to make sure that data protection issues are considered when systems, services, products and business practices involving personal data are designed and implemented, and that personal data is protected by default.</t>
  </si>
  <si>
    <t>You monitor training completion in line with organisational requirements at all levels of the organisation, and you follow up with staff who do not complete the training.</t>
  </si>
  <si>
    <r>
      <rPr>
        <b/>
        <sz val="11"/>
        <color theme="1"/>
        <rFont val="Calibri"/>
        <family val="2"/>
        <scheme val="minor"/>
      </rPr>
      <t>Awareness-raising:</t>
    </r>
    <r>
      <rPr>
        <sz val="11"/>
        <color theme="1"/>
        <rFont val="Calibri"/>
        <family val="2"/>
        <scheme val="minor"/>
      </rPr>
      <t xml:space="preserve"> You regularly raise awareness across your organisation of data protection, information governance, and associated policies and procedures in meetings or staff forums. You make it easy for staff to access relevant material.</t>
    </r>
  </si>
  <si>
    <r>
      <rPr>
        <b/>
        <sz val="11"/>
        <color theme="1"/>
        <rFont val="Calibri"/>
        <family val="2"/>
        <scheme val="minor"/>
      </rPr>
      <t>Informing individuals and identifying requests</t>
    </r>
    <r>
      <rPr>
        <sz val="11"/>
        <color theme="1"/>
        <rFont val="Calibri"/>
        <family val="2"/>
        <scheme val="minor"/>
      </rPr>
      <t>: You inform individuals about their rights and all staff are aware of how to identify and deal with both verbal and written requests.</t>
    </r>
  </si>
  <si>
    <t>A checklist records the key stages in the request handling process, eg which systems or departments have been searched. This is either part of the log or a separate document.</t>
  </si>
  <si>
    <r>
      <rPr>
        <b/>
        <sz val="11"/>
        <rFont val="Calibri"/>
        <family val="2"/>
        <scheme val="minor"/>
      </rPr>
      <t>Inaccurate or incomplete information:</t>
    </r>
    <r>
      <rPr>
        <sz val="11"/>
        <rFont val="Calibri"/>
        <family val="2"/>
        <scheme val="minor"/>
      </rPr>
      <t xml:space="preserve"> Your organisation has appropriate systems and procedures to change inaccurate information, add additional information to incomplete records or add a supplementary statement where necessary. </t>
    </r>
  </si>
  <si>
    <t>If personal data has been disclosed to others, your organisation contacts each recipient to inform them about the rectification, unless this is impossible or involves disproportionate effort.</t>
  </si>
  <si>
    <t xml:space="preserve">You erase personal data from back-up systems as well as live systems where necessary, and you clearly tell the individual what will happen to their personal data.
</t>
  </si>
  <si>
    <t>If personal data has been made public in an online environment, you take reasonable steps to tell other controllers, if they are processing it, to erase links to, copies or replication of that data.</t>
  </si>
  <si>
    <r>
      <rPr>
        <sz val="11"/>
        <rFont val="Calibri"/>
        <family val="2"/>
        <scheme val="minor"/>
      </rPr>
      <t>If your organisation uses solely automated decisions that have legal or similarly significant effects on individuals, you have a recorded process to make sure that these decisions only occur in accordance with</t>
    </r>
    <r>
      <rPr>
        <u/>
        <sz val="11"/>
        <color theme="10"/>
        <rFont val="Calibri"/>
        <family val="2"/>
        <scheme val="minor"/>
      </rPr>
      <t xml:space="preserve"> Article 22</t>
    </r>
    <r>
      <rPr>
        <sz val="11"/>
        <color theme="10"/>
        <rFont val="Calibri"/>
        <family val="2"/>
        <scheme val="minor"/>
      </rPr>
      <t xml:space="preserve"> </t>
    </r>
    <r>
      <rPr>
        <sz val="11"/>
        <rFont val="Calibri"/>
        <family val="2"/>
        <scheme val="minor"/>
      </rPr>
      <t>of the GDPR.  If this applies, your organisation must carry out a data protection impact assessment (DPIA).</t>
    </r>
  </si>
  <si>
    <t>The DPO's contact details or alternative contact points are publicly available if individuals wish to make a complaint about the use of their personal data.</t>
  </si>
  <si>
    <t>Individuals receive privacy information when their personal data is collected (eg when they fill in a form) or by observation (eg when using CCTV or people are tracked online).</t>
  </si>
  <si>
    <t>If you obtain personal data from a source other than the individual it relates to, privacy information is provided to individuals within a reasonable period no later than one month of obtaining the data.</t>
  </si>
  <si>
    <r>
      <rPr>
        <b/>
        <sz val="11"/>
        <color theme="1"/>
        <rFont val="Calibri"/>
        <family val="2"/>
        <scheme val="minor"/>
      </rPr>
      <t xml:space="preserve">Effective privacy information: </t>
    </r>
    <r>
      <rPr>
        <sz val="11"/>
        <color theme="1"/>
        <rFont val="Calibri"/>
        <family val="2"/>
        <scheme val="minor"/>
      </rPr>
      <t>Your organisation provides privacy information that is: concise; transparent; intelligible; clear; uses plain language; and communicated in a way that is effective for the target audience.</t>
    </r>
  </si>
  <si>
    <t>You proactively make individuals aware of privacy information and have a free, easy way to access it.</t>
  </si>
  <si>
    <t>If the purpose is initially unclear, you give individuals an indication of what your organisation is going to do with their data, and you proactively update your privacy information as this becomes clearer.</t>
  </si>
  <si>
    <t>You review privacy information against the records of processing activities, to make sure it remains up-to-date and that it actually explains what happens with individuals’ personal data.</t>
  </si>
  <si>
    <t>If there is a genuine change in circumstances, or if your lawful basis must change due to a new and unanticipated purpose, you inform individuals in timely manner and record the changes.</t>
  </si>
  <si>
    <r>
      <rPr>
        <b/>
        <sz val="11"/>
        <rFont val="Calibri"/>
        <family val="2"/>
        <scheme val="minor"/>
      </rPr>
      <t>Restricted transfers:</t>
    </r>
    <r>
      <rPr>
        <sz val="11"/>
        <rFont val="Calibri"/>
        <family val="2"/>
        <scheme val="minor"/>
      </rPr>
      <t xml:space="preserve"> Your organisation has procedures in place to make sure that restricted transfers are made appropriately. </t>
    </r>
    <r>
      <rPr>
        <sz val="11"/>
        <color theme="1"/>
        <rFont val="Calibri"/>
        <family val="2"/>
        <scheme val="minor"/>
      </rPr>
      <t xml:space="preserve"> </t>
    </r>
  </si>
  <si>
    <r>
      <rPr>
        <b/>
        <sz val="11"/>
        <rFont val="Calibri"/>
        <family val="2"/>
        <scheme val="minor"/>
      </rPr>
      <t>Restricted transfers:</t>
    </r>
    <r>
      <rPr>
        <sz val="11"/>
        <rFont val="Calibri"/>
        <family val="2"/>
        <scheme val="minor"/>
      </rPr>
      <t xml:space="preserve"> Your organisation has procedures in place to make sure that restricted transfers are made appropriately. </t>
    </r>
    <r>
      <rPr>
        <sz val="11"/>
        <color theme="10"/>
        <rFont val="Calibri"/>
        <family val="2"/>
        <scheme val="minor"/>
      </rPr>
      <t xml:space="preserve"> </t>
    </r>
  </si>
  <si>
    <t>You identify where you use manual and electronic record-keeping systems and maintain a central log or information asset register.</t>
  </si>
  <si>
    <r>
      <rPr>
        <b/>
        <sz val="11"/>
        <color theme="1"/>
        <rFont val="Calibri"/>
        <family val="2"/>
        <scheme val="minor"/>
      </rPr>
      <t>Security for transfers:</t>
    </r>
    <r>
      <rPr>
        <sz val="11"/>
        <color theme="1"/>
        <rFont val="Calibri"/>
        <family val="2"/>
        <scheme val="minor"/>
      </rPr>
      <t xml:space="preserve"> You have appropriate security measures in place to protect data that is in transit, data you receive or transfer to another organisation.</t>
    </r>
  </si>
  <si>
    <t>You make staff aware of data quality issues following data quality checks or audits to prevent recurrence.</t>
  </si>
  <si>
    <t>Records containing personal data (whether 'active' or archived) are 'weeded' periodically to reduce the risks of inaccuracies and excessive retention.</t>
  </si>
  <si>
    <t>Emails content and attachment security solutions (encryption) appropriately protect emails containing sensitive personal data.</t>
  </si>
  <si>
    <t>Your organisation uses the most up-to-date version of its remote access solution. You are able to support and update devices remotely.</t>
  </si>
  <si>
    <t>You have regular clear desk 'sweeps' or checks and issues are fed back appropriately.</t>
  </si>
  <si>
    <r>
      <rPr>
        <b/>
        <sz val="11"/>
        <rFont val="Calibri"/>
        <family val="2"/>
        <scheme val="minor"/>
      </rPr>
      <t xml:space="preserve">Data portability: </t>
    </r>
    <r>
      <rPr>
        <sz val="11"/>
        <rFont val="Calibri"/>
        <family val="2"/>
        <scheme val="minor"/>
      </rPr>
      <t>Individuals are able to move, copy or transfer their personal data from your organisation to another securely, without affecting the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</si>
</sst>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0"/>
      <name val="Calibri"/>
      <family val="2"/>
      <scheme val="minor"/>
    </font>
    <font>
      <sz val="11"/>
      <color rgb="FF000000"/>
      <name val="Calibri"/>
      <family val="2"/>
      <scheme val="minor"/>
    </font>
    <font>
      <sz val="11"/>
      <name val="Calibri"/>
      <family val="2"/>
      <scheme val="minor"/>
    </font>
    <font>
      <b/>
      <sz val="11"/>
      <name val="Calibri"/>
      <family val="2"/>
      <scheme val="minor"/>
    </font>
    <font>
      <sz val="11"/>
      <color rgb="FFFF0000"/>
      <name val="Calibri"/>
      <family val="2"/>
      <scheme val="minor"/>
    </font>
    <font>
      <b/>
      <i/>
      <sz val="11"/>
      <color theme="1"/>
      <name val="Calibri"/>
      <family val="2"/>
      <scheme val="minor"/>
    </font>
    <font>
      <b/>
      <sz val="10"/>
      <color theme="0"/>
      <name val="Calibri"/>
      <family val="2"/>
      <scheme val="minor"/>
    </font>
    <font>
      <u/>
      <sz val="11"/>
      <color theme="10"/>
      <name val="Calibri"/>
      <family val="2"/>
      <scheme val="minor"/>
    </font>
    <font>
      <b/>
      <sz val="14"/>
      <color theme="0"/>
      <name val="Calibri"/>
      <family val="2"/>
      <scheme val="minor"/>
    </font>
    <font>
      <b/>
      <sz val="36"/>
      <color theme="0"/>
      <name val="Calibri"/>
      <family val="2"/>
      <scheme val="minor"/>
    </font>
    <font>
      <b/>
      <sz val="48"/>
      <color theme="0"/>
      <name val="Calibri"/>
      <family val="2"/>
      <scheme val="minor"/>
    </font>
    <font>
      <b/>
      <sz val="8"/>
      <name val="Calibri"/>
      <family val="2"/>
      <scheme val="minor"/>
    </font>
    <font>
      <u/>
      <sz val="11"/>
      <color theme="4" tint="-0.249977111117893"/>
      <name val="Calibri"/>
      <family val="2"/>
      <scheme val="minor"/>
    </font>
    <font>
      <sz val="11"/>
      <color theme="10"/>
      <name val="Calibri"/>
      <family val="2"/>
      <scheme val="minor"/>
    </font>
    <font>
      <u/>
      <sz val="11"/>
      <color theme="4"/>
      <name val="Calibri"/>
      <family val="2"/>
      <scheme val="minor"/>
    </font>
    <font>
      <sz val="11"/>
      <color theme="4"/>
      <name val="Calibri"/>
      <family val="2"/>
      <scheme val="minor"/>
    </font>
    <font>
      <sz val="11"/>
      <color theme="0"/>
      <name val="Calibri"/>
      <family val="2"/>
      <scheme val="minor"/>
    </font>
  </fonts>
  <fills count="15">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solid">
        <fgColor rgb="FF00853F"/>
        <bgColor indexed="64"/>
      </patternFill>
    </fill>
    <fill>
      <patternFill patternType="solid">
        <fgColor rgb="FFF99D31"/>
        <bgColor indexed="64"/>
      </patternFill>
    </fill>
    <fill>
      <patternFill patternType="solid">
        <fgColor rgb="FFDC83A6"/>
        <bgColor indexed="64"/>
      </patternFill>
    </fill>
    <fill>
      <patternFill patternType="solid">
        <fgColor rgb="FF791D7E"/>
        <bgColor indexed="64"/>
      </patternFill>
    </fill>
    <fill>
      <patternFill patternType="solid">
        <fgColor rgb="FFD9DA56"/>
        <bgColor indexed="64"/>
      </patternFill>
    </fill>
    <fill>
      <patternFill patternType="solid">
        <fgColor rgb="FFC11728"/>
        <bgColor indexed="64"/>
      </patternFill>
    </fill>
    <fill>
      <patternFill patternType="solid">
        <fgColor rgb="FFFFE153"/>
        <bgColor indexed="64"/>
      </patternFill>
    </fill>
    <fill>
      <patternFill patternType="solid">
        <fgColor rgb="FF26BCD7"/>
        <bgColor indexed="64"/>
      </patternFill>
    </fill>
    <fill>
      <patternFill patternType="solid">
        <fgColor rgb="FF4E8ABE"/>
        <bgColor indexed="64"/>
      </patternFill>
    </fill>
    <fill>
      <patternFill patternType="solid">
        <fgColor rgb="FFEC008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2">
    <xf numFmtId="0" fontId="0" fillId="0" borderId="0"/>
    <xf numFmtId="0" fontId="9" fillId="0" borderId="0" applyNumberFormat="0" applyFill="0" applyBorder="0" applyAlignment="0" applyProtection="0"/>
  </cellStyleXfs>
  <cellXfs count="313">
    <xf numFmtId="0" fontId="0" fillId="0" borderId="0" xfId="0"/>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1" fillId="4" borderId="1" xfId="0" applyFont="1" applyFill="1" applyBorder="1" applyAlignment="1">
      <alignment horizontal="center" vertical="center" textRotation="90" wrapText="1"/>
    </xf>
    <xf numFmtId="0" fontId="0" fillId="4" borderId="8" xfId="0" applyFont="1" applyFill="1" applyBorder="1" applyAlignment="1">
      <alignment horizontal="left" vertical="center" wrapText="1"/>
    </xf>
    <xf numFmtId="0" fontId="4" fillId="4" borderId="3" xfId="0" applyFont="1" applyFill="1" applyBorder="1" applyAlignment="1">
      <alignment horizontal="left" vertical="center" wrapText="1"/>
    </xf>
    <xf numFmtId="0" fontId="0" fillId="0" borderId="0" xfId="0" applyAlignment="1"/>
    <xf numFmtId="0" fontId="0" fillId="4" borderId="1" xfId="0" applyFill="1" applyBorder="1" applyAlignment="1">
      <alignment horizontal="left" vertical="center" wrapText="1"/>
    </xf>
    <xf numFmtId="0" fontId="0" fillId="4" borderId="4" xfId="0" applyFill="1" applyBorder="1" applyAlignment="1">
      <alignment horizontal="center" vertical="center" wrapText="1"/>
    </xf>
    <xf numFmtId="0" fontId="0" fillId="0" borderId="1" xfId="0" applyBorder="1" applyAlignment="1">
      <alignment horizontal="center" vertical="center"/>
    </xf>
    <xf numFmtId="0" fontId="4" fillId="2"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2" xfId="0" applyFont="1" applyFill="1" applyBorder="1" applyAlignment="1">
      <alignment horizontal="left" vertical="center" wrapText="1"/>
    </xf>
    <xf numFmtId="0" fontId="4" fillId="0" borderId="2" xfId="0" applyFont="1" applyBorder="1" applyAlignment="1">
      <alignment horizontal="left" vertical="center" wrapText="1"/>
    </xf>
    <xf numFmtId="0" fontId="2" fillId="0" borderId="0" xfId="0" applyFont="1" applyBorder="1" applyAlignment="1">
      <alignment wrapText="1"/>
    </xf>
    <xf numFmtId="0" fontId="0" fillId="0" borderId="0" xfId="0" applyBorder="1" applyAlignment="1">
      <alignment wrapText="1"/>
    </xf>
    <xf numFmtId="0" fontId="5" fillId="4" borderId="0" xfId="0" applyFont="1" applyFill="1" applyBorder="1" applyAlignment="1">
      <alignment horizontal="center" vertical="center" textRotation="90" wrapText="1"/>
    </xf>
    <xf numFmtId="0" fontId="0" fillId="4" borderId="0" xfId="0" applyFill="1" applyBorder="1" applyAlignment="1">
      <alignment wrapText="1"/>
    </xf>
    <xf numFmtId="0" fontId="0" fillId="4" borderId="7" xfId="0" applyFill="1" applyBorder="1" applyAlignment="1">
      <alignment horizontal="center" vertical="center" wrapText="1"/>
    </xf>
    <xf numFmtId="0" fontId="0" fillId="0" borderId="1" xfId="0" applyBorder="1" applyAlignment="1">
      <alignment horizontal="center" vertical="center"/>
    </xf>
    <xf numFmtId="0" fontId="5" fillId="3" borderId="1" xfId="0" applyFont="1" applyFill="1" applyBorder="1" applyAlignment="1">
      <alignment horizontal="center" vertical="center" wrapText="1"/>
    </xf>
    <xf numFmtId="0" fontId="0" fillId="4" borderId="2" xfId="0" applyFill="1" applyBorder="1" applyAlignment="1">
      <alignment horizontal="left" vertical="center" wrapText="1"/>
    </xf>
    <xf numFmtId="0" fontId="0" fillId="0" borderId="2" xfId="0"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vertical="center" wrapText="1"/>
    </xf>
    <xf numFmtId="0" fontId="0" fillId="4" borderId="2" xfId="0" applyFill="1" applyBorder="1" applyAlignment="1">
      <alignment vertical="center" wrapText="1"/>
    </xf>
    <xf numFmtId="0" fontId="0" fillId="4" borderId="13" xfId="0" applyFill="1" applyBorder="1" applyAlignment="1">
      <alignment vertical="center" wrapText="1"/>
    </xf>
    <xf numFmtId="0" fontId="1" fillId="3" borderId="3" xfId="0" applyFont="1" applyFill="1" applyBorder="1" applyAlignment="1">
      <alignment vertical="center" wrapText="1"/>
    </xf>
    <xf numFmtId="0" fontId="4" fillId="2" borderId="12" xfId="0" applyFont="1" applyFill="1" applyBorder="1" applyAlignment="1">
      <alignment vertical="center" wrapText="1"/>
    </xf>
    <xf numFmtId="0" fontId="0" fillId="0" borderId="2" xfId="0" applyBorder="1" applyAlignment="1">
      <alignment horizontal="left" vertical="center"/>
    </xf>
    <xf numFmtId="0" fontId="0" fillId="4" borderId="13" xfId="0" applyFill="1" applyBorder="1" applyAlignment="1">
      <alignment horizontal="left" vertical="center" wrapText="1"/>
    </xf>
    <xf numFmtId="0" fontId="0" fillId="4" borderId="13" xfId="0" applyFont="1" applyFill="1" applyBorder="1" applyAlignment="1">
      <alignment horizontal="left" vertical="center" wrapText="1"/>
    </xf>
    <xf numFmtId="0" fontId="4" fillId="0" borderId="2" xfId="0" applyFont="1" applyBorder="1" applyAlignment="1">
      <alignment vertical="center" wrapText="1"/>
    </xf>
    <xf numFmtId="0" fontId="0" fillId="4" borderId="4" xfId="0" applyFill="1" applyBorder="1" applyAlignment="1">
      <alignment vertical="center" wrapText="1"/>
    </xf>
    <xf numFmtId="0" fontId="0" fillId="4" borderId="9" xfId="0" applyFill="1" applyBorder="1" applyAlignment="1">
      <alignment horizontal="left" vertical="center" wrapText="1"/>
    </xf>
    <xf numFmtId="0" fontId="0" fillId="4" borderId="4" xfId="0" applyFill="1" applyBorder="1" applyAlignment="1">
      <alignment horizontal="left" vertical="center" wrapText="1"/>
    </xf>
    <xf numFmtId="0" fontId="0" fillId="4" borderId="15" xfId="0" applyFill="1" applyBorder="1" applyAlignment="1">
      <alignment horizontal="left" vertical="center" wrapText="1"/>
    </xf>
    <xf numFmtId="0" fontId="0" fillId="0" borderId="2" xfId="0" applyFont="1" applyBorder="1" applyAlignment="1">
      <alignment horizontal="left" vertical="center" wrapText="1"/>
    </xf>
    <xf numFmtId="0" fontId="0" fillId="4" borderId="3" xfId="0" applyFill="1" applyBorder="1" applyAlignment="1">
      <alignment vertical="center" wrapText="1"/>
    </xf>
    <xf numFmtId="0" fontId="0" fillId="0" borderId="3" xfId="0" applyBorder="1" applyAlignment="1">
      <alignment horizontal="left" vertical="center" wrapText="1"/>
    </xf>
    <xf numFmtId="0" fontId="0" fillId="0" borderId="13"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1" xfId="0" applyBorder="1" applyAlignment="1">
      <alignment horizontal="left" vertical="center" wrapText="1"/>
    </xf>
    <xf numFmtId="0" fontId="4" fillId="0" borderId="0" xfId="0" applyFont="1" applyFill="1"/>
    <xf numFmtId="0" fontId="2" fillId="0" borderId="1" xfId="0" applyFont="1" applyBorder="1" applyAlignment="1">
      <alignment horizontal="left" vertical="center" wrapText="1"/>
    </xf>
    <xf numFmtId="0" fontId="1" fillId="3" borderId="14" xfId="0" applyFont="1" applyFill="1" applyBorder="1" applyAlignment="1">
      <alignment vertical="center" wrapText="1"/>
    </xf>
    <xf numFmtId="0" fontId="1" fillId="3" borderId="14" xfId="0" applyFont="1" applyFill="1" applyBorder="1" applyAlignment="1">
      <alignment horizontal="center" vertical="center" wrapText="1"/>
    </xf>
    <xf numFmtId="0" fontId="0" fillId="0" borderId="0" xfId="0" applyBorder="1" applyAlignment="1">
      <alignment horizontal="center" vertical="center" wrapText="1"/>
    </xf>
    <xf numFmtId="0" fontId="1" fillId="3" borderId="3" xfId="0" applyFont="1" applyFill="1" applyBorder="1" applyAlignment="1">
      <alignment horizontal="center" vertical="center" wrapText="1"/>
    </xf>
    <xf numFmtId="0" fontId="0" fillId="4" borderId="1" xfId="0" applyFill="1" applyBorder="1" applyAlignment="1">
      <alignment vertical="center" wrapText="1"/>
    </xf>
    <xf numFmtId="0" fontId="0" fillId="3" borderId="3" xfId="0" applyFill="1" applyBorder="1" applyAlignment="1">
      <alignment vertical="center" wrapText="1"/>
    </xf>
    <xf numFmtId="0" fontId="1" fillId="3" borderId="2" xfId="0" applyFont="1" applyFill="1" applyBorder="1" applyAlignment="1">
      <alignment vertical="center" wrapText="1"/>
    </xf>
    <xf numFmtId="0" fontId="1" fillId="3" borderId="0" xfId="0" applyFont="1" applyFill="1" applyBorder="1" applyAlignment="1">
      <alignment vertical="center" wrapText="1"/>
    </xf>
    <xf numFmtId="0" fontId="9" fillId="3" borderId="13" xfId="1" applyFill="1" applyBorder="1" applyAlignment="1">
      <alignment vertical="center" wrapText="1"/>
    </xf>
    <xf numFmtId="0" fontId="9" fillId="3" borderId="14" xfId="1" applyFill="1" applyBorder="1" applyAlignment="1">
      <alignment vertical="center" wrapText="1"/>
    </xf>
    <xf numFmtId="0" fontId="5" fillId="3" borderId="14" xfId="0" applyFont="1" applyFill="1" applyBorder="1" applyAlignment="1">
      <alignment vertical="center" wrapText="1"/>
    </xf>
    <xf numFmtId="0" fontId="4" fillId="3" borderId="14" xfId="0" applyFont="1" applyFill="1" applyBorder="1" applyAlignment="1">
      <alignment vertical="center" wrapText="1"/>
    </xf>
    <xf numFmtId="0" fontId="5" fillId="3" borderId="3" xfId="0" applyFont="1" applyFill="1" applyBorder="1" applyAlignment="1">
      <alignment vertical="center" wrapText="1"/>
    </xf>
    <xf numFmtId="0" fontId="4" fillId="3" borderId="3" xfId="0" applyFont="1" applyFill="1" applyBorder="1" applyAlignment="1">
      <alignment vertical="center" wrapText="1"/>
    </xf>
    <xf numFmtId="0" fontId="2" fillId="0" borderId="2" xfId="0" applyFont="1" applyBorder="1" applyAlignment="1">
      <alignment horizontal="left" vertical="center" wrapText="1"/>
    </xf>
    <xf numFmtId="0" fontId="1" fillId="4" borderId="2" xfId="0" applyFont="1" applyFill="1" applyBorder="1" applyAlignment="1">
      <alignment horizontal="center" vertical="center" textRotation="90" wrapText="1"/>
    </xf>
    <xf numFmtId="0" fontId="0" fillId="3" borderId="0" xfId="0" applyFill="1" applyBorder="1" applyAlignment="1">
      <alignment vertical="center" wrapText="1"/>
    </xf>
    <xf numFmtId="0" fontId="2" fillId="0" borderId="1" xfId="0" applyFont="1" applyBorder="1" applyAlignment="1">
      <alignment horizontal="center" vertical="center" wrapText="1"/>
    </xf>
    <xf numFmtId="0" fontId="0" fillId="3" borderId="0" xfId="0" applyFill="1" applyBorder="1" applyAlignment="1">
      <alignment horizontal="center" vertical="center" wrapText="1"/>
    </xf>
    <xf numFmtId="0" fontId="9" fillId="3" borderId="14" xfId="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3" borderId="3" xfId="0" applyFill="1" applyBorder="1" applyAlignment="1">
      <alignment horizontal="center" vertical="center" wrapText="1"/>
    </xf>
    <xf numFmtId="0" fontId="0" fillId="4" borderId="7" xfId="0" applyFill="1" applyBorder="1" applyAlignment="1">
      <alignment horizontal="left" vertical="center" wrapText="1"/>
    </xf>
    <xf numFmtId="14" fontId="2"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0" fillId="0" borderId="0" xfId="0" applyAlignment="1">
      <alignment vertical="center"/>
    </xf>
    <xf numFmtId="0" fontId="4" fillId="0" borderId="1" xfId="0" applyFont="1" applyBorder="1" applyAlignment="1">
      <alignment vertical="center" wrapText="1"/>
    </xf>
    <xf numFmtId="14" fontId="0" fillId="0" borderId="1" xfId="0" applyNumberFormat="1" applyBorder="1" applyAlignment="1">
      <alignment horizontal="left" vertical="center" wrapText="1"/>
    </xf>
    <xf numFmtId="14" fontId="0" fillId="0" borderId="1" xfId="0" applyNumberFormat="1" applyBorder="1" applyAlignment="1">
      <alignment horizontal="center" vertical="center" wrapText="1"/>
    </xf>
    <xf numFmtId="14" fontId="0" fillId="4" borderId="1" xfId="0" applyNumberFormat="1" applyFill="1" applyBorder="1" applyAlignment="1">
      <alignment horizontal="center" vertical="center" wrapText="1"/>
    </xf>
    <xf numFmtId="14" fontId="1" fillId="4" borderId="1" xfId="0" applyNumberFormat="1" applyFont="1" applyFill="1" applyBorder="1" applyAlignment="1">
      <alignment horizontal="center" vertical="center" textRotation="90" wrapText="1"/>
    </xf>
    <xf numFmtId="0" fontId="0" fillId="0" borderId="7" xfId="0" applyBorder="1" applyAlignment="1">
      <alignment horizontal="center" vertical="center"/>
    </xf>
    <xf numFmtId="0" fontId="1" fillId="0" borderId="0" xfId="0" applyFont="1" applyFill="1" applyBorder="1" applyAlignment="1">
      <alignment horizontal="center" vertical="center" textRotation="90" wrapText="1"/>
    </xf>
    <xf numFmtId="0" fontId="0" fillId="0" borderId="0" xfId="0" applyFill="1" applyBorder="1" applyAlignment="1">
      <alignment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wrapText="1"/>
    </xf>
    <xf numFmtId="14" fontId="1" fillId="3" borderId="1" xfId="0" applyNumberFormat="1" applyFont="1" applyFill="1" applyBorder="1" applyAlignment="1">
      <alignment vertical="center" wrapText="1"/>
    </xf>
    <xf numFmtId="0" fontId="1" fillId="0" borderId="0" xfId="0" applyFont="1" applyFill="1" applyBorder="1" applyAlignment="1">
      <alignment vertical="center" textRotation="90" wrapText="1"/>
    </xf>
    <xf numFmtId="0" fontId="0" fillId="4" borderId="2" xfId="0" applyFill="1" applyBorder="1" applyAlignment="1">
      <alignment horizontal="center" vertical="center" wrapText="1"/>
    </xf>
    <xf numFmtId="14" fontId="0" fillId="3" borderId="1" xfId="0" applyNumberFormat="1" applyFill="1" applyBorder="1" applyAlignment="1">
      <alignment vertical="center" wrapText="1"/>
    </xf>
    <xf numFmtId="14" fontId="9" fillId="3" borderId="1" xfId="1" applyNumberFormat="1" applyFill="1" applyBorder="1" applyAlignment="1">
      <alignment vertical="center" wrapText="1"/>
    </xf>
    <xf numFmtId="14" fontId="4" fillId="3" borderId="1" xfId="0" applyNumberFormat="1" applyFont="1" applyFill="1" applyBorder="1" applyAlignment="1">
      <alignment vertical="center" wrapText="1"/>
    </xf>
    <xf numFmtId="0" fontId="0" fillId="3" borderId="2" xfId="0" applyFill="1" applyBorder="1" applyAlignment="1">
      <alignment vertical="center" wrapText="1"/>
    </xf>
    <xf numFmtId="0" fontId="0" fillId="0" borderId="0" xfId="0" applyProtection="1">
      <protection locked="0"/>
    </xf>
    <xf numFmtId="0" fontId="0" fillId="0" borderId="1" xfId="0" applyBorder="1" applyAlignment="1" applyProtection="1">
      <alignment vertical="center" wrapText="1"/>
      <protection locked="0"/>
    </xf>
    <xf numFmtId="14" fontId="0" fillId="0" borderId="1" xfId="0" applyNumberFormat="1" applyBorder="1" applyAlignment="1" applyProtection="1">
      <alignment vertical="center" wrapText="1"/>
      <protection locked="0"/>
    </xf>
    <xf numFmtId="0" fontId="9" fillId="0" borderId="2" xfId="1" applyBorder="1" applyAlignment="1">
      <alignment horizontal="left" vertical="center" wrapText="1"/>
    </xf>
    <xf numFmtId="0" fontId="9" fillId="4" borderId="13" xfId="1" applyFill="1" applyBorder="1" applyAlignment="1">
      <alignment horizontal="left" vertical="center" wrapText="1"/>
    </xf>
    <xf numFmtId="0" fontId="9" fillId="4" borderId="1" xfId="1" applyFill="1" applyBorder="1" applyAlignment="1">
      <alignment horizontal="left" vertical="center" wrapText="1"/>
    </xf>
    <xf numFmtId="0" fontId="15" fillId="4" borderId="2" xfId="1" applyFont="1" applyFill="1" applyBorder="1" applyAlignment="1">
      <alignment horizontal="left" vertical="center" wrapText="1"/>
    </xf>
    <xf numFmtId="0" fontId="15" fillId="4" borderId="9" xfId="1" applyFont="1" applyFill="1" applyBorder="1" applyAlignment="1">
      <alignment horizontal="left" vertical="center" wrapText="1"/>
    </xf>
    <xf numFmtId="0" fontId="5" fillId="3" borderId="1" xfId="0" applyFont="1" applyFill="1" applyBorder="1" applyAlignment="1" applyProtection="1">
      <alignment horizontal="center" vertical="center" wrapText="1"/>
      <protection locked="0"/>
    </xf>
    <xf numFmtId="0" fontId="2" fillId="0" borderId="0" xfId="0" applyFont="1" applyBorder="1" applyAlignment="1" applyProtection="1">
      <alignment wrapText="1"/>
      <protection locked="0"/>
    </xf>
    <xf numFmtId="14" fontId="2" fillId="0" borderId="0" xfId="0" applyNumberFormat="1" applyFont="1" applyBorder="1" applyAlignment="1" applyProtection="1">
      <alignment horizontal="left" vertical="center" wrapText="1"/>
      <protection locked="0"/>
    </xf>
    <xf numFmtId="0" fontId="0" fillId="0" borderId="0" xfId="0" applyBorder="1" applyAlignment="1" applyProtection="1">
      <alignment wrapText="1"/>
      <protection locked="0"/>
    </xf>
    <xf numFmtId="14" fontId="0" fillId="3" borderId="2" xfId="0" applyNumberFormat="1" applyFill="1" applyBorder="1" applyAlignment="1" applyProtection="1">
      <alignment vertical="center" wrapText="1"/>
      <protection locked="0"/>
    </xf>
    <xf numFmtId="14" fontId="0" fillId="3" borderId="3" xfId="0" applyNumberFormat="1" applyFill="1" applyBorder="1" applyAlignment="1" applyProtection="1">
      <alignment vertical="center" wrapText="1"/>
      <protection locked="0"/>
    </xf>
    <xf numFmtId="14" fontId="0" fillId="3" borderId="4" xfId="0" applyNumberFormat="1" applyFill="1" applyBorder="1" applyAlignment="1" applyProtection="1">
      <alignment vertical="center" wrapText="1"/>
      <protection locked="0"/>
    </xf>
    <xf numFmtId="14" fontId="9" fillId="3" borderId="2" xfId="1" applyNumberFormat="1" applyFill="1" applyBorder="1" applyAlignment="1" applyProtection="1">
      <alignment vertical="center" wrapText="1"/>
      <protection locked="0"/>
    </xf>
    <xf numFmtId="14" fontId="9" fillId="3" borderId="3" xfId="1" applyNumberFormat="1" applyFill="1" applyBorder="1" applyAlignment="1" applyProtection="1">
      <alignment vertical="center" wrapText="1"/>
      <protection locked="0"/>
    </xf>
    <xf numFmtId="14" fontId="9" fillId="3" borderId="4" xfId="1" applyNumberFormat="1" applyFill="1" applyBorder="1" applyAlignment="1" applyProtection="1">
      <alignment vertical="center" wrapText="1"/>
      <protection locked="0"/>
    </xf>
    <xf numFmtId="14" fontId="0" fillId="0" borderId="0" xfId="0" applyNumberFormat="1" applyBorder="1" applyAlignment="1" applyProtection="1">
      <alignment horizontal="left" vertical="center" wrapText="1"/>
      <protection locked="0"/>
    </xf>
    <xf numFmtId="14" fontId="1" fillId="3" borderId="2" xfId="0" applyNumberFormat="1" applyFont="1" applyFill="1" applyBorder="1" applyAlignment="1" applyProtection="1">
      <alignment vertical="center" wrapText="1"/>
      <protection locked="0"/>
    </xf>
    <xf numFmtId="14" fontId="1" fillId="3" borderId="3" xfId="0" applyNumberFormat="1" applyFont="1" applyFill="1" applyBorder="1" applyAlignment="1" applyProtection="1">
      <alignment vertical="center" wrapText="1"/>
      <protection locked="0"/>
    </xf>
    <xf numFmtId="14" fontId="1" fillId="3" borderId="4" xfId="0" applyNumberFormat="1" applyFont="1" applyFill="1" applyBorder="1" applyAlignment="1" applyProtection="1">
      <alignment vertical="center" wrapText="1"/>
      <protection locked="0"/>
    </xf>
    <xf numFmtId="14" fontId="0" fillId="0" borderId="0" xfId="0" applyNumberFormat="1" applyBorder="1" applyAlignment="1" applyProtection="1">
      <alignment horizontal="center" vertical="center" wrapText="1"/>
      <protection locked="0"/>
    </xf>
    <xf numFmtId="0" fontId="5" fillId="4" borderId="0" xfId="0" applyFont="1" applyFill="1" applyBorder="1" applyAlignment="1" applyProtection="1">
      <alignment horizontal="center" vertical="center" textRotation="90" wrapText="1"/>
      <protection locked="0"/>
    </xf>
    <xf numFmtId="14" fontId="4" fillId="3" borderId="2" xfId="0" applyNumberFormat="1" applyFont="1" applyFill="1" applyBorder="1" applyAlignment="1" applyProtection="1">
      <alignment vertical="center" wrapText="1"/>
      <protection locked="0"/>
    </xf>
    <xf numFmtId="14" fontId="4" fillId="3" borderId="3" xfId="0" applyNumberFormat="1" applyFont="1" applyFill="1" applyBorder="1" applyAlignment="1" applyProtection="1">
      <alignment vertical="center" wrapText="1"/>
      <protection locked="0"/>
    </xf>
    <xf numFmtId="14" fontId="4" fillId="3" borderId="4" xfId="0" applyNumberFormat="1" applyFont="1" applyFill="1" applyBorder="1" applyAlignment="1" applyProtection="1">
      <alignment vertical="center" wrapText="1"/>
      <protection locked="0"/>
    </xf>
    <xf numFmtId="14" fontId="0" fillId="4" borderId="0" xfId="0" applyNumberFormat="1" applyFill="1" applyBorder="1" applyAlignment="1" applyProtection="1">
      <alignment horizontal="center" vertical="center" wrapText="1"/>
      <protection locked="0"/>
    </xf>
    <xf numFmtId="0" fontId="0" fillId="4" borderId="0" xfId="0" applyFill="1" applyBorder="1" applyAlignment="1" applyProtection="1">
      <alignment wrapText="1"/>
      <protection locked="0"/>
    </xf>
    <xf numFmtId="0" fontId="1" fillId="0" borderId="0" xfId="0" applyFont="1" applyFill="1" applyBorder="1" applyAlignment="1" applyProtection="1">
      <alignment vertical="center" textRotation="90" wrapText="1"/>
      <protection locked="0"/>
    </xf>
    <xf numFmtId="14" fontId="1" fillId="4" borderId="0" xfId="0" applyNumberFormat="1" applyFont="1" applyFill="1" applyBorder="1" applyAlignment="1" applyProtection="1">
      <alignment horizontal="center" vertical="center" textRotation="90" wrapText="1"/>
      <protection locked="0"/>
    </xf>
    <xf numFmtId="0" fontId="0" fillId="0" borderId="0" xfId="0" applyFill="1" applyBorder="1" applyAlignment="1" applyProtection="1">
      <alignment wrapText="1"/>
      <protection locked="0"/>
    </xf>
    <xf numFmtId="0" fontId="1" fillId="0" borderId="0" xfId="0" applyFont="1" applyFill="1" applyBorder="1" applyAlignment="1" applyProtection="1">
      <alignment horizontal="center" vertical="center" textRotation="90" wrapText="1"/>
      <protection locked="0"/>
    </xf>
    <xf numFmtId="0" fontId="0" fillId="3" borderId="0"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3" borderId="4" xfId="0" applyFill="1" applyBorder="1" applyAlignment="1" applyProtection="1">
      <alignment vertical="center" wrapText="1"/>
      <protection locked="0"/>
    </xf>
    <xf numFmtId="0" fontId="10" fillId="5" borderId="1" xfId="0" applyFont="1" applyFill="1" applyBorder="1" applyAlignment="1">
      <alignment horizontal="center" vertical="center"/>
    </xf>
    <xf numFmtId="0" fontId="10" fillId="5"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wrapText="1"/>
      <protection locked="0"/>
    </xf>
    <xf numFmtId="0" fontId="18" fillId="5" borderId="0" xfId="0" applyFont="1" applyFill="1" applyProtection="1">
      <protection locked="0"/>
    </xf>
    <xf numFmtId="0" fontId="18" fillId="5" borderId="0" xfId="0" applyFont="1" applyFill="1"/>
    <xf numFmtId="0" fontId="10" fillId="6" borderId="1" xfId="0" applyFont="1" applyFill="1" applyBorder="1" applyAlignment="1">
      <alignment horizontal="center" vertical="center"/>
    </xf>
    <xf numFmtId="0" fontId="10" fillId="6" borderId="1" xfId="0"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wrapText="1"/>
      <protection locked="0"/>
    </xf>
    <xf numFmtId="0" fontId="0" fillId="6" borderId="0" xfId="0" applyFill="1" applyProtection="1">
      <protection locked="0"/>
    </xf>
    <xf numFmtId="0" fontId="0" fillId="6" borderId="0" xfId="0" applyFill="1"/>
    <xf numFmtId="0" fontId="10" fillId="7" borderId="1" xfId="0" applyFont="1" applyFill="1" applyBorder="1" applyAlignment="1">
      <alignment horizontal="center" vertical="center"/>
    </xf>
    <xf numFmtId="0" fontId="10" fillId="7" borderId="1" xfId="0" applyFont="1" applyFill="1" applyBorder="1" applyAlignment="1" applyProtection="1">
      <alignment horizontal="center" vertical="center"/>
      <protection locked="0"/>
    </xf>
    <xf numFmtId="0" fontId="10" fillId="7" borderId="1" xfId="0" applyFont="1" applyFill="1" applyBorder="1" applyAlignment="1" applyProtection="1">
      <alignment horizontal="center" vertical="center" wrapText="1"/>
      <protection locked="0"/>
    </xf>
    <xf numFmtId="0" fontId="0" fillId="7" borderId="0" xfId="0" applyFill="1" applyProtection="1">
      <protection locked="0"/>
    </xf>
    <xf numFmtId="0" fontId="0" fillId="7" borderId="0" xfId="0" applyFill="1"/>
    <xf numFmtId="0" fontId="10" fillId="8" borderId="1" xfId="0" applyFont="1" applyFill="1" applyBorder="1" applyAlignment="1">
      <alignment horizontal="center" vertical="center"/>
    </xf>
    <xf numFmtId="0" fontId="10" fillId="8" borderId="1" xfId="0"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wrapText="1"/>
      <protection locked="0"/>
    </xf>
    <xf numFmtId="0" fontId="18" fillId="8" borderId="0" xfId="0" applyFont="1" applyFill="1" applyProtection="1">
      <protection locked="0"/>
    </xf>
    <xf numFmtId="0" fontId="18" fillId="8" borderId="0" xfId="0" applyFont="1" applyFill="1"/>
    <xf numFmtId="0" fontId="10" fillId="10" borderId="1" xfId="0" applyFont="1" applyFill="1" applyBorder="1" applyAlignment="1">
      <alignment horizontal="center" vertical="center"/>
    </xf>
    <xf numFmtId="0" fontId="10" fillId="10" borderId="1" xfId="0" applyFont="1" applyFill="1" applyBorder="1" applyAlignment="1" applyProtection="1">
      <alignment horizontal="center" vertical="center"/>
      <protection locked="0"/>
    </xf>
    <xf numFmtId="0" fontId="10" fillId="10" borderId="1" xfId="0" applyFont="1" applyFill="1" applyBorder="1" applyAlignment="1" applyProtection="1">
      <alignment horizontal="center" vertical="center" wrapText="1"/>
      <protection locked="0"/>
    </xf>
    <xf numFmtId="0" fontId="0" fillId="10" borderId="0" xfId="0" applyFill="1" applyProtection="1">
      <protection locked="0"/>
    </xf>
    <xf numFmtId="0" fontId="0" fillId="10" borderId="0" xfId="0" applyFill="1"/>
    <xf numFmtId="0" fontId="10" fillId="11" borderId="1" xfId="0" applyFont="1" applyFill="1" applyBorder="1" applyAlignment="1">
      <alignment horizontal="center" vertical="center"/>
    </xf>
    <xf numFmtId="0" fontId="10" fillId="11" borderId="1" xfId="0" applyFont="1" applyFill="1" applyBorder="1" applyAlignment="1" applyProtection="1">
      <alignment horizontal="center" vertical="center"/>
      <protection locked="0"/>
    </xf>
    <xf numFmtId="0" fontId="10" fillId="11" borderId="1" xfId="0" applyFont="1" applyFill="1" applyBorder="1" applyAlignment="1" applyProtection="1">
      <alignment horizontal="center" vertical="center" wrapText="1"/>
      <protection locked="0"/>
    </xf>
    <xf numFmtId="0" fontId="0" fillId="11" borderId="0" xfId="0" applyFill="1" applyProtection="1">
      <protection locked="0"/>
    </xf>
    <xf numFmtId="0" fontId="0" fillId="11" borderId="0" xfId="0" applyFill="1"/>
    <xf numFmtId="0" fontId="10" fillId="12" borderId="1" xfId="0" applyFont="1" applyFill="1" applyBorder="1" applyAlignment="1">
      <alignment horizontal="center" vertical="center"/>
    </xf>
    <xf numFmtId="0" fontId="10" fillId="12" borderId="1" xfId="0" applyFont="1" applyFill="1" applyBorder="1" applyAlignment="1" applyProtection="1">
      <alignment horizontal="center" vertical="center"/>
      <protection locked="0"/>
    </xf>
    <xf numFmtId="0" fontId="10" fillId="12" borderId="1" xfId="0" applyFont="1" applyFill="1" applyBorder="1" applyAlignment="1" applyProtection="1">
      <alignment horizontal="center" vertical="center" wrapText="1"/>
      <protection locked="0"/>
    </xf>
    <xf numFmtId="0" fontId="0" fillId="12" borderId="0" xfId="0" applyFill="1" applyProtection="1">
      <protection locked="0"/>
    </xf>
    <xf numFmtId="0" fontId="0" fillId="12" borderId="0" xfId="0" applyFill="1"/>
    <xf numFmtId="0" fontId="10" fillId="13" borderId="1" xfId="0" applyFont="1" applyFill="1" applyBorder="1" applyAlignment="1">
      <alignment horizontal="center" vertical="center"/>
    </xf>
    <xf numFmtId="0" fontId="10" fillId="13" borderId="1" xfId="0" applyFont="1" applyFill="1" applyBorder="1" applyAlignment="1" applyProtection="1">
      <alignment horizontal="center" vertical="center"/>
      <protection locked="0"/>
    </xf>
    <xf numFmtId="0" fontId="10" fillId="13" borderId="1" xfId="0" applyFont="1" applyFill="1" applyBorder="1" applyAlignment="1" applyProtection="1">
      <alignment horizontal="center" vertical="center" wrapText="1"/>
      <protection locked="0"/>
    </xf>
    <xf numFmtId="0" fontId="18" fillId="13" borderId="0" xfId="0" applyFont="1" applyFill="1" applyProtection="1">
      <protection locked="0"/>
    </xf>
    <xf numFmtId="0" fontId="18" fillId="13" borderId="0" xfId="0" applyFont="1" applyFill="1"/>
    <xf numFmtId="0" fontId="10" fillId="14" borderId="1" xfId="0" applyFont="1" applyFill="1" applyBorder="1" applyAlignment="1">
      <alignment horizontal="center" vertical="center"/>
    </xf>
    <xf numFmtId="0" fontId="10" fillId="14" borderId="1" xfId="0"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wrapText="1"/>
      <protection locked="0"/>
    </xf>
    <xf numFmtId="0" fontId="0" fillId="14" borderId="0" xfId="0" applyFill="1" applyProtection="1">
      <protection locked="0"/>
    </xf>
    <xf numFmtId="0" fontId="0" fillId="14" borderId="0" xfId="0" applyFill="1"/>
    <xf numFmtId="0" fontId="10" fillId="9" borderId="1" xfId="0" applyFont="1" applyFill="1" applyBorder="1" applyAlignment="1">
      <alignment horizontal="center" vertical="center"/>
    </xf>
    <xf numFmtId="0" fontId="10" fillId="9" borderId="1" xfId="0" applyFont="1" applyFill="1" applyBorder="1" applyAlignment="1" applyProtection="1">
      <alignment horizontal="center" vertical="center"/>
      <protection locked="0"/>
    </xf>
    <xf numFmtId="0" fontId="10" fillId="9" borderId="1" xfId="0" applyFont="1" applyFill="1" applyBorder="1" applyAlignment="1" applyProtection="1">
      <alignment horizontal="center" vertical="center" wrapText="1"/>
      <protection locked="0"/>
    </xf>
    <xf numFmtId="0" fontId="0" fillId="9" borderId="0" xfId="0" applyFill="1" applyProtection="1">
      <protection locked="0"/>
    </xf>
    <xf numFmtId="0" fontId="0" fillId="9" borderId="0" xfId="0" applyFill="1"/>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0" xfId="0" applyFont="1" applyBorder="1" applyAlignment="1">
      <alignment vertical="center" wrapText="1"/>
    </xf>
    <xf numFmtId="0" fontId="11" fillId="5" borderId="5" xfId="0" applyFont="1" applyFill="1" applyBorder="1" applyAlignment="1">
      <alignment horizontal="center" vertical="center" textRotation="90" wrapText="1"/>
    </xf>
    <xf numFmtId="0" fontId="11" fillId="5" borderId="6" xfId="0" applyFont="1" applyFill="1" applyBorder="1" applyAlignment="1">
      <alignment horizontal="center" vertical="center" textRotation="90" wrapText="1"/>
    </xf>
    <xf numFmtId="0" fontId="11" fillId="5" borderId="7" xfId="0" applyFont="1" applyFill="1" applyBorder="1" applyAlignment="1">
      <alignment horizontal="center" vertical="center" textRotation="90"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15" fillId="4" borderId="11" xfId="1" applyFont="1" applyFill="1" applyBorder="1" applyAlignment="1">
      <alignment horizontal="left" vertical="center" wrapText="1"/>
    </xf>
    <xf numFmtId="0" fontId="9" fillId="4" borderId="10" xfId="1" applyFill="1" applyBorder="1" applyAlignment="1">
      <alignment horizontal="left" vertical="center" wrapText="1"/>
    </xf>
    <xf numFmtId="0" fontId="9" fillId="0" borderId="11" xfId="1" applyBorder="1" applyAlignment="1">
      <alignment horizontal="left" vertical="center" wrapText="1"/>
    </xf>
    <xf numFmtId="0" fontId="9" fillId="0" borderId="12" xfId="1" applyBorder="1" applyAlignment="1">
      <alignment horizontal="left" vertical="center" wrapText="1"/>
    </xf>
    <xf numFmtId="0" fontId="9" fillId="0" borderId="10" xfId="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0" xfId="0" applyFill="1" applyBorder="1" applyAlignment="1">
      <alignment horizontal="left" vertical="center" wrapText="1"/>
    </xf>
    <xf numFmtId="0" fontId="11" fillId="10" borderId="5" xfId="0" applyFont="1" applyFill="1" applyBorder="1" applyAlignment="1">
      <alignment horizontal="center" vertical="center" textRotation="90" wrapText="1"/>
    </xf>
    <xf numFmtId="0" fontId="11" fillId="10" borderId="6" xfId="0" applyFont="1" applyFill="1" applyBorder="1" applyAlignment="1">
      <alignment horizontal="center" vertical="center" textRotation="90" wrapText="1"/>
    </xf>
    <xf numFmtId="0" fontId="11" fillId="10" borderId="7" xfId="0" applyFont="1" applyFill="1" applyBorder="1" applyAlignment="1">
      <alignment horizontal="center" vertical="center" textRotation="90"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left" vertical="center" wrapText="1"/>
    </xf>
    <xf numFmtId="0" fontId="0" fillId="0" borderId="4" xfId="0" applyFont="1" applyBorder="1" applyAlignment="1">
      <alignment horizontal="left" vertical="center" wrapText="1"/>
    </xf>
    <xf numFmtId="0" fontId="0" fillId="4" borderId="4" xfId="0"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1" fillId="6" borderId="5" xfId="0" applyFont="1" applyFill="1" applyBorder="1" applyAlignment="1">
      <alignment horizontal="center" vertical="center" textRotation="90" wrapText="1"/>
    </xf>
    <xf numFmtId="0" fontId="11" fillId="6" borderId="6" xfId="0" applyFont="1" applyFill="1" applyBorder="1" applyAlignment="1">
      <alignment horizontal="center" vertical="center" textRotation="90" wrapText="1"/>
    </xf>
    <xf numFmtId="0" fontId="4" fillId="2" borderId="12" xfId="0" applyFont="1" applyFill="1" applyBorder="1" applyAlignment="1">
      <alignment vertical="center" wrapText="1"/>
    </xf>
    <xf numFmtId="0" fontId="11" fillId="11" borderId="5" xfId="0" applyFont="1" applyFill="1" applyBorder="1" applyAlignment="1">
      <alignment horizontal="center" vertical="center" textRotation="90" wrapText="1"/>
    </xf>
    <xf numFmtId="0" fontId="11" fillId="11" borderId="6" xfId="0" applyFont="1" applyFill="1" applyBorder="1" applyAlignment="1">
      <alignment horizontal="center" vertical="center" textRotation="90" wrapText="1"/>
    </xf>
    <xf numFmtId="0" fontId="11" fillId="13" borderId="5" xfId="0" applyFont="1" applyFill="1" applyBorder="1" applyAlignment="1">
      <alignment horizontal="center" vertical="center" textRotation="90" wrapText="1"/>
    </xf>
    <xf numFmtId="0" fontId="11" fillId="13" borderId="6" xfId="0" applyFont="1" applyFill="1" applyBorder="1" applyAlignment="1">
      <alignment horizontal="center" vertical="center" textRotation="90"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 xfId="0" applyFill="1" applyBorder="1" applyAlignment="1">
      <alignmen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15" fillId="0" borderId="11" xfId="1" applyFont="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0" fillId="4" borderId="11"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0"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5" fillId="4" borderId="1" xfId="1" applyFont="1" applyFill="1" applyBorder="1" applyAlignment="1">
      <alignment horizontal="left" vertical="center" wrapText="1"/>
    </xf>
    <xf numFmtId="0" fontId="9" fillId="4" borderId="1" xfId="1" applyFill="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Alignment="1">
      <alignment vertical="center" wrapText="1"/>
    </xf>
    <xf numFmtId="0" fontId="0" fillId="4" borderId="11"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11" fillId="14" borderId="5" xfId="0" applyFont="1" applyFill="1" applyBorder="1" applyAlignment="1">
      <alignment horizontal="center" vertical="center" textRotation="90" wrapText="1"/>
    </xf>
    <xf numFmtId="0" fontId="11" fillId="14" borderId="6" xfId="0" applyFont="1" applyFill="1" applyBorder="1" applyAlignment="1">
      <alignment horizontal="center" vertical="center" textRotation="90" wrapText="1"/>
    </xf>
    <xf numFmtId="0" fontId="11" fillId="14" borderId="7" xfId="0" applyFont="1" applyFill="1" applyBorder="1" applyAlignment="1">
      <alignment horizontal="center" vertical="center" textRotation="90" wrapText="1"/>
    </xf>
    <xf numFmtId="0" fontId="11" fillId="8" borderId="5" xfId="0" applyFont="1" applyFill="1" applyBorder="1" applyAlignment="1">
      <alignment horizontal="center" vertical="center" textRotation="90" wrapText="1"/>
    </xf>
    <xf numFmtId="0" fontId="11" fillId="8" borderId="6" xfId="0" applyFont="1" applyFill="1" applyBorder="1" applyAlignment="1">
      <alignment horizontal="center" vertical="center" textRotation="90" wrapText="1"/>
    </xf>
    <xf numFmtId="0" fontId="11" fillId="8" borderId="7" xfId="0" applyFont="1" applyFill="1" applyBorder="1" applyAlignment="1">
      <alignment horizontal="center" vertical="center" textRotation="90" wrapText="1"/>
    </xf>
    <xf numFmtId="0" fontId="1" fillId="3" borderId="13"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1" fillId="9" borderId="1" xfId="0" applyFont="1" applyFill="1" applyBorder="1" applyAlignment="1">
      <alignment horizontal="center" vertical="center" textRotation="90"/>
    </xf>
    <xf numFmtId="0" fontId="1"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4" borderId="11"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0" xfId="0" applyFont="1" applyFill="1" applyBorder="1" applyAlignment="1" applyProtection="1">
      <alignment horizontal="center" vertical="center" wrapText="1"/>
      <protection locked="0"/>
    </xf>
    <xf numFmtId="0" fontId="12" fillId="7" borderId="5" xfId="0" applyFont="1" applyFill="1" applyBorder="1" applyAlignment="1">
      <alignment horizontal="center" vertical="center" textRotation="90" wrapText="1"/>
    </xf>
    <xf numFmtId="0" fontId="12" fillId="7" borderId="6" xfId="0" applyFont="1" applyFill="1" applyBorder="1" applyAlignment="1">
      <alignment horizontal="center" vertical="center" textRotation="90" wrapText="1"/>
    </xf>
    <xf numFmtId="0" fontId="12" fillId="7" borderId="7" xfId="0" applyFont="1" applyFill="1" applyBorder="1" applyAlignment="1">
      <alignment horizontal="center" vertical="center" textRotation="90" wrapText="1"/>
    </xf>
    <xf numFmtId="0" fontId="4" fillId="2" borderId="10"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left" vertical="center" wrapText="1"/>
    </xf>
    <xf numFmtId="0" fontId="0" fillId="4" borderId="1" xfId="0" applyFill="1" applyBorder="1" applyAlignment="1">
      <alignment horizontal="left" vertical="center" wrapText="1"/>
    </xf>
    <xf numFmtId="0" fontId="4" fillId="4"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0" fillId="4" borderId="1" xfId="0" applyFill="1" applyBorder="1" applyAlignment="1">
      <alignment vertical="center" wrapText="1"/>
    </xf>
    <xf numFmtId="0" fontId="9" fillId="4" borderId="12" xfId="1" applyFill="1" applyBorder="1" applyAlignment="1">
      <alignment horizontal="left" vertical="center" wrapText="1"/>
    </xf>
    <xf numFmtId="0" fontId="0" fillId="0" borderId="7" xfId="0" applyBorder="1" applyAlignment="1">
      <alignment horizontal="center" vertical="center"/>
    </xf>
    <xf numFmtId="0" fontId="4" fillId="0" borderId="1" xfId="0" applyFont="1" applyBorder="1" applyAlignment="1">
      <alignment horizontal="left" vertical="center" wrapText="1"/>
    </xf>
    <xf numFmtId="0" fontId="0" fillId="4" borderId="1" xfId="0" applyFill="1" applyBorder="1" applyAlignment="1" applyProtection="1">
      <alignment vertical="center" wrapText="1"/>
      <protection locked="0"/>
    </xf>
    <xf numFmtId="0" fontId="0" fillId="4" borderId="1" xfId="0" applyFill="1" applyBorder="1" applyAlignment="1" applyProtection="1">
      <alignment horizontal="left" vertical="center" wrapText="1"/>
      <protection locked="0"/>
    </xf>
  </cellXfs>
  <cellStyles count="2">
    <cellStyle name="Hyperlink" xfId="1" builtinId="8"/>
    <cellStyle name="Normal" xfId="0" builtinId="0"/>
  </cellStyles>
  <dxfs count="46">
    <dxf>
      <font>
        <b/>
        <i val="0"/>
        <color theme="0"/>
      </font>
      <fill>
        <patternFill>
          <bgColor theme="9"/>
        </patternFill>
      </fill>
    </dxf>
    <dxf>
      <font>
        <b/>
        <i val="0"/>
      </font>
      <fill>
        <patternFill>
          <bgColor theme="7"/>
        </patternFill>
      </fill>
    </dxf>
    <dxf>
      <font>
        <b/>
        <i val="0"/>
        <color theme="0"/>
      </font>
      <fill>
        <patternFill>
          <bgColor rgb="FFFF0000"/>
        </patternFill>
      </fill>
    </dxf>
    <dxf>
      <font>
        <b/>
        <i val="0"/>
        <color theme="0"/>
      </font>
      <fill>
        <patternFill>
          <bgColor theme="1"/>
        </patternFill>
      </fill>
    </dxf>
    <dxf>
      <font>
        <b/>
        <i val="0"/>
        <color theme="0"/>
      </font>
      <fill>
        <patternFill>
          <bgColor theme="9"/>
        </patternFill>
      </fill>
    </dxf>
    <dxf>
      <font>
        <b/>
        <i val="0"/>
      </font>
      <fill>
        <patternFill>
          <bgColor theme="7"/>
        </patternFill>
      </fill>
    </dxf>
    <dxf>
      <font>
        <b/>
        <i val="0"/>
        <color theme="0"/>
      </font>
      <fill>
        <patternFill>
          <bgColor rgb="FFFF0000"/>
        </patternFill>
      </fill>
    </dxf>
    <dxf>
      <font>
        <b/>
        <i val="0"/>
        <color theme="0"/>
      </font>
      <fill>
        <patternFill>
          <bgColor theme="1"/>
        </patternFill>
      </fill>
    </dxf>
    <dxf>
      <font>
        <b/>
        <i val="0"/>
        <color theme="0"/>
      </font>
      <fill>
        <patternFill>
          <bgColor theme="9"/>
        </patternFill>
      </fill>
    </dxf>
    <dxf>
      <font>
        <b/>
        <i val="0"/>
      </font>
      <fill>
        <patternFill>
          <bgColor theme="7"/>
        </patternFill>
      </fill>
    </dxf>
    <dxf>
      <font>
        <b/>
        <i val="0"/>
        <color theme="0"/>
      </font>
      <fill>
        <patternFill>
          <bgColor rgb="FFFF0000"/>
        </patternFill>
      </fill>
    </dxf>
    <dxf>
      <font>
        <b/>
        <i val="0"/>
        <color theme="0"/>
      </font>
      <fill>
        <patternFill>
          <bgColor theme="1"/>
        </patternFill>
      </fill>
    </dxf>
    <dxf>
      <font>
        <b/>
        <i val="0"/>
        <color theme="0"/>
      </font>
      <fill>
        <patternFill>
          <bgColor theme="9"/>
        </patternFill>
      </fill>
    </dxf>
    <dxf>
      <font>
        <b/>
        <i val="0"/>
      </font>
      <fill>
        <patternFill>
          <bgColor theme="7"/>
        </patternFill>
      </fill>
    </dxf>
    <dxf>
      <font>
        <b/>
        <i val="0"/>
        <color theme="0"/>
      </font>
      <fill>
        <patternFill>
          <bgColor rgb="FFFF0000"/>
        </patternFill>
      </fill>
    </dxf>
    <dxf>
      <font>
        <b/>
        <i val="0"/>
        <color theme="0"/>
      </font>
      <fill>
        <patternFill>
          <bgColor theme="1"/>
        </patternFill>
      </fill>
    </dxf>
    <dxf>
      <font>
        <b/>
        <i val="0"/>
        <color theme="0"/>
      </font>
      <fill>
        <patternFill>
          <bgColor theme="9"/>
        </patternFill>
      </fill>
    </dxf>
    <dxf>
      <font>
        <b/>
        <i val="0"/>
      </font>
      <fill>
        <patternFill>
          <bgColor theme="7"/>
        </patternFill>
      </fill>
    </dxf>
    <dxf>
      <font>
        <b/>
        <i val="0"/>
        <color theme="0"/>
      </font>
      <fill>
        <patternFill>
          <bgColor rgb="FFFF0000"/>
        </patternFill>
      </fill>
    </dxf>
    <dxf>
      <font>
        <b/>
        <i val="0"/>
        <color theme="0"/>
      </font>
      <fill>
        <patternFill>
          <bgColor theme="1"/>
        </patternFill>
      </fill>
    </dxf>
    <dxf>
      <font>
        <b/>
        <i val="0"/>
        <color theme="0"/>
      </font>
      <fill>
        <patternFill>
          <bgColor theme="9"/>
        </patternFill>
      </fill>
    </dxf>
    <dxf>
      <font>
        <b/>
        <i val="0"/>
      </font>
      <fill>
        <patternFill>
          <bgColor theme="7"/>
        </patternFill>
      </fill>
    </dxf>
    <dxf>
      <font>
        <b/>
        <i val="0"/>
        <color theme="0"/>
      </font>
      <fill>
        <patternFill>
          <bgColor rgb="FFFF0000"/>
        </patternFill>
      </fill>
    </dxf>
    <dxf>
      <font>
        <b/>
        <i val="0"/>
        <color theme="0"/>
      </font>
      <fill>
        <patternFill>
          <bgColor theme="1"/>
        </patternFill>
      </fill>
    </dxf>
    <dxf>
      <font>
        <b/>
        <i val="0"/>
        <color theme="0"/>
      </font>
      <fill>
        <patternFill>
          <bgColor theme="9"/>
        </patternFill>
      </fill>
    </dxf>
    <dxf>
      <font>
        <b/>
        <i val="0"/>
      </font>
      <fill>
        <patternFill>
          <bgColor theme="7"/>
        </patternFill>
      </fill>
    </dxf>
    <dxf>
      <font>
        <b/>
        <i val="0"/>
        <color theme="0"/>
      </font>
      <fill>
        <patternFill>
          <bgColor rgb="FFFF0000"/>
        </patternFill>
      </fill>
    </dxf>
    <dxf>
      <font>
        <b/>
        <i val="0"/>
        <color theme="0"/>
      </font>
      <fill>
        <patternFill>
          <bgColor theme="1"/>
        </patternFill>
      </fill>
    </dxf>
    <dxf>
      <font>
        <b/>
        <i val="0"/>
        <color theme="0"/>
      </font>
      <fill>
        <patternFill>
          <bgColor theme="9"/>
        </patternFill>
      </fill>
    </dxf>
    <dxf>
      <font>
        <b/>
        <i val="0"/>
      </font>
      <fill>
        <patternFill>
          <bgColor theme="7"/>
        </patternFill>
      </fill>
    </dxf>
    <dxf>
      <font>
        <b/>
        <i val="0"/>
        <color theme="0"/>
      </font>
      <fill>
        <patternFill>
          <bgColor rgb="FFFF0000"/>
        </patternFill>
      </fill>
    </dxf>
    <dxf>
      <font>
        <b/>
        <i val="0"/>
        <color theme="0"/>
      </font>
      <fill>
        <patternFill>
          <bgColor theme="1"/>
        </patternFill>
      </fill>
    </dxf>
    <dxf>
      <font>
        <b/>
        <i val="0"/>
        <color theme="0"/>
      </font>
      <fill>
        <patternFill>
          <bgColor theme="9"/>
        </patternFill>
      </fill>
    </dxf>
    <dxf>
      <font>
        <b/>
        <i val="0"/>
      </font>
      <fill>
        <patternFill>
          <bgColor theme="7"/>
        </patternFill>
      </fill>
    </dxf>
    <dxf>
      <font>
        <b/>
        <i val="0"/>
        <color theme="0"/>
      </font>
      <fill>
        <patternFill>
          <bgColor rgb="FFFF0000"/>
        </patternFill>
      </fill>
    </dxf>
    <dxf>
      <font>
        <b/>
        <i val="0"/>
        <color theme="0"/>
      </font>
      <fill>
        <patternFill>
          <bgColor theme="1"/>
        </patternFill>
      </fill>
    </dxf>
    <dxf>
      <font>
        <b/>
        <i val="0"/>
        <color theme="0"/>
      </font>
      <fill>
        <patternFill>
          <bgColor theme="9"/>
        </patternFill>
      </fill>
    </dxf>
    <dxf>
      <font>
        <b/>
        <i val="0"/>
      </font>
      <fill>
        <patternFill>
          <bgColor theme="7"/>
        </patternFill>
      </fill>
    </dxf>
    <dxf>
      <font>
        <b/>
        <i val="0"/>
        <color theme="0"/>
      </font>
      <fill>
        <patternFill>
          <bgColor rgb="FFFF0000"/>
        </patternFill>
      </fill>
    </dxf>
    <dxf>
      <font>
        <b/>
        <i val="0"/>
        <color theme="0"/>
      </font>
      <fill>
        <patternFill>
          <bgColor theme="1"/>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lor theme="0"/>
      </font>
      <fill>
        <patternFill>
          <bgColor theme="9"/>
        </patternFill>
      </fill>
    </dxf>
    <dxf>
      <font>
        <b/>
        <i val="0"/>
      </font>
      <fill>
        <patternFill>
          <bgColor theme="7"/>
        </patternFill>
      </fill>
    </dxf>
    <dxf>
      <font>
        <b/>
        <i val="0"/>
        <color theme="0"/>
      </font>
      <fill>
        <patternFill>
          <bgColor rgb="FFFF0000"/>
        </patternFill>
      </fill>
    </dxf>
    <dxf>
      <font>
        <b/>
        <i val="0"/>
        <color theme="0"/>
      </font>
      <fill>
        <patternFill>
          <bgColor theme="1"/>
        </patternFill>
      </fill>
    </dxf>
  </dxfs>
  <tableStyles count="0" defaultTableStyle="TableStyleMedium2" defaultPivotStyle="PivotStyleLight16"/>
  <colors>
    <mruColors>
      <color rgb="FF000066"/>
      <color rgb="FF00378C"/>
      <color rgb="FF003768"/>
      <color rgb="FFEC008C"/>
      <color rgb="FF4E8ABE"/>
      <color rgb="FF26BCD7"/>
      <color rgb="FFFFE153"/>
      <color rgb="FFC11728"/>
      <color rgb="FFD9DA56"/>
      <color rgb="FF791D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Breakdown of 'Current</a:t>
            </a:r>
            <a:r>
              <a:rPr lang="en-GB" baseline="0"/>
              <a:t> status' of all categories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7340-4CBD-9C72-5AF6EFA90BB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7340-4CBD-9C72-5AF6EFA90BB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7340-4CBD-9C72-5AF6EFA90BB9}"/>
              </c:ext>
            </c:extLst>
          </c:dPt>
          <c:dPt>
            <c:idx val="3"/>
            <c:bubble3D val="0"/>
            <c:spPr>
              <a:solidFill>
                <a:schemeClr val="tx1"/>
              </a:solidFill>
              <a:ln w="19050">
                <a:solidFill>
                  <a:schemeClr val="lt1"/>
                </a:solidFill>
              </a:ln>
              <a:effectLst/>
            </c:spPr>
            <c:extLst>
              <c:ext xmlns:c16="http://schemas.microsoft.com/office/drawing/2014/chart" uri="{C3380CC4-5D6E-409C-BE32-E72D297353CC}">
                <c16:uniqueId val="{00000007-7340-4CBD-9C72-5AF6EFA90BB9}"/>
              </c:ext>
            </c:extLst>
          </c:dPt>
          <c:dPt>
            <c:idx val="4"/>
            <c:bubble3D val="0"/>
            <c:spPr>
              <a:solidFill>
                <a:srgbClr val="7030A0"/>
              </a:solidFill>
              <a:ln w="19050">
                <a:solidFill>
                  <a:schemeClr val="lt1"/>
                </a:solidFill>
              </a:ln>
              <a:effectLst/>
            </c:spPr>
            <c:extLst>
              <c:ext xmlns:c16="http://schemas.microsoft.com/office/drawing/2014/chart" uri="{C3380CC4-5D6E-409C-BE32-E72D297353CC}">
                <c16:uniqueId val="{00000009-7340-4CBD-9C72-5AF6EFA90BB9}"/>
              </c:ext>
            </c:extLst>
          </c:dPt>
          <c:cat>
            <c:strRef>
              <c:f>Sheet2!$A$2:$A$6</c:f>
              <c:strCache>
                <c:ptCount val="5"/>
                <c:pt idx="0">
                  <c:v>Fully meeting our expectation</c:v>
                </c:pt>
                <c:pt idx="1">
                  <c:v>Partially meeting our expectation</c:v>
                </c:pt>
                <c:pt idx="2">
                  <c:v>Not meeting our expectation</c:v>
                </c:pt>
                <c:pt idx="3">
                  <c:v>Not Applicable</c:v>
                </c:pt>
                <c:pt idx="4">
                  <c:v>Blank</c:v>
                </c:pt>
              </c:strCache>
            </c:strRef>
          </c:cat>
          <c:val>
            <c:numRef>
              <c:f>Sheet2!$L$2:$L$6</c:f>
              <c:numCache>
                <c:formatCode>General</c:formatCode>
                <c:ptCount val="5"/>
                <c:pt idx="0">
                  <c:v>0</c:v>
                </c:pt>
                <c:pt idx="1">
                  <c:v>0</c:v>
                </c:pt>
                <c:pt idx="2">
                  <c:v>0</c:v>
                </c:pt>
                <c:pt idx="3">
                  <c:v>0</c:v>
                </c:pt>
                <c:pt idx="4">
                  <c:v>290</c:v>
                </c:pt>
              </c:numCache>
            </c:numRef>
          </c:val>
          <c:extLst>
            <c:ext xmlns:c16="http://schemas.microsoft.com/office/drawing/2014/chart" uri="{C3380CC4-5D6E-409C-BE32-E72D297353CC}">
              <c16:uniqueId val="{0000000A-7340-4CBD-9C72-5AF6EFA90BB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6.7995141911608881E-2"/>
          <c:y val="0.84684594930491142"/>
          <c:w val="0.83088325915782268"/>
          <c:h val="0.12913003424525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Volume of 'Current Status' per category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Sheet2!$A$2</c:f>
              <c:strCache>
                <c:ptCount val="1"/>
                <c:pt idx="0">
                  <c:v>Fully meeting our expectation</c:v>
                </c:pt>
              </c:strCache>
            </c:strRef>
          </c:tx>
          <c:spPr>
            <a:solidFill>
              <a:schemeClr val="accent6"/>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Sheet2!$B$2:$K$2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3D-48B6-9640-AF414505B74A}"/>
            </c:ext>
          </c:extLst>
        </c:ser>
        <c:ser>
          <c:idx val="1"/>
          <c:order val="1"/>
          <c:tx>
            <c:strRef>
              <c:f>Sheet2!$A$3</c:f>
              <c:strCache>
                <c:ptCount val="1"/>
                <c:pt idx="0">
                  <c:v>Partially meeting our expectation</c:v>
                </c:pt>
              </c:strCache>
            </c:strRef>
          </c:tx>
          <c:spPr>
            <a:solidFill>
              <a:schemeClr val="accent4"/>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Sheet2!$B$3:$K$3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3D-48B6-9640-AF414505B74A}"/>
            </c:ext>
          </c:extLst>
        </c:ser>
        <c:ser>
          <c:idx val="2"/>
          <c:order val="2"/>
          <c:tx>
            <c:strRef>
              <c:f>Sheet2!$A$4</c:f>
              <c:strCache>
                <c:ptCount val="1"/>
                <c:pt idx="0">
                  <c:v>Not meeting our expectation</c:v>
                </c:pt>
              </c:strCache>
            </c:strRef>
          </c:tx>
          <c:spPr>
            <a:solidFill>
              <a:srgbClr val="FF0000"/>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Sheet2!$B$4:$K$4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3D-48B6-9640-AF414505B74A}"/>
            </c:ext>
          </c:extLst>
        </c:ser>
        <c:ser>
          <c:idx val="3"/>
          <c:order val="3"/>
          <c:tx>
            <c:strRef>
              <c:f>Sheet2!$A$5</c:f>
              <c:strCache>
                <c:ptCount val="1"/>
                <c:pt idx="0">
                  <c:v>Not Applicable</c:v>
                </c:pt>
              </c:strCache>
            </c:strRef>
          </c:tx>
          <c:spPr>
            <a:solidFill>
              <a:schemeClr val="tx1"/>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Sheet2!$B$5:$K$5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A3D-48B6-9640-AF414505B74A}"/>
            </c:ext>
          </c:extLst>
        </c:ser>
        <c:ser>
          <c:idx val="4"/>
          <c:order val="4"/>
          <c:tx>
            <c:strRef>
              <c:f>Sheet2!$A$6</c:f>
              <c:strCache>
                <c:ptCount val="1"/>
                <c:pt idx="0">
                  <c:v>Blank</c:v>
                </c:pt>
              </c:strCache>
            </c:strRef>
          </c:tx>
          <c:spPr>
            <a:solidFill>
              <a:srgbClr val="7030A0"/>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Sheet2!$B$6:$K$6</c:f>
              <c:numCache>
                <c:formatCode>General</c:formatCode>
                <c:ptCount val="10"/>
                <c:pt idx="0">
                  <c:v>33</c:v>
                </c:pt>
                <c:pt idx="1">
                  <c:v>17</c:v>
                </c:pt>
                <c:pt idx="2">
                  <c:v>21</c:v>
                </c:pt>
                <c:pt idx="3">
                  <c:v>42</c:v>
                </c:pt>
                <c:pt idx="4">
                  <c:v>31</c:v>
                </c:pt>
                <c:pt idx="5">
                  <c:v>33</c:v>
                </c:pt>
                <c:pt idx="6">
                  <c:v>31</c:v>
                </c:pt>
                <c:pt idx="7">
                  <c:v>29</c:v>
                </c:pt>
                <c:pt idx="8">
                  <c:v>15</c:v>
                </c:pt>
                <c:pt idx="9">
                  <c:v>38</c:v>
                </c:pt>
              </c:numCache>
            </c:numRef>
          </c:val>
          <c:extLst>
            <c:ext xmlns:c16="http://schemas.microsoft.com/office/drawing/2014/chart" uri="{C3380CC4-5D6E-409C-BE32-E72D297353CC}">
              <c16:uniqueId val="{00000004-CA3D-48B6-9640-AF414505B74A}"/>
            </c:ext>
          </c:extLst>
        </c:ser>
        <c:dLbls>
          <c:showLegendKey val="0"/>
          <c:showVal val="0"/>
          <c:showCatName val="0"/>
          <c:showSerName val="0"/>
          <c:showPercent val="0"/>
          <c:showBubbleSize val="0"/>
        </c:dLbls>
        <c:gapWidth val="219"/>
        <c:overlap val="100"/>
        <c:axId val="2078139440"/>
        <c:axId val="2078669616"/>
      </c:barChart>
      <c:catAx>
        <c:axId val="207813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8669616"/>
        <c:crosses val="autoZero"/>
        <c:auto val="1"/>
        <c:lblAlgn val="ctr"/>
        <c:lblOffset val="100"/>
        <c:noMultiLvlLbl val="0"/>
      </c:catAx>
      <c:valAx>
        <c:axId val="20786696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8139440"/>
        <c:crosses val="autoZero"/>
        <c:crossBetween val="between"/>
        <c:majorUnit val="5"/>
        <c:min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Breakdown of 'Current</a:t>
            </a:r>
            <a:r>
              <a:rPr lang="en-GB" baseline="0"/>
              <a:t> Status ' per category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Sheet2!$A$2</c:f>
              <c:strCache>
                <c:ptCount val="1"/>
                <c:pt idx="0">
                  <c:v>Fully meeting our expectation</c:v>
                </c:pt>
              </c:strCache>
            </c:strRef>
          </c:tx>
          <c:spPr>
            <a:solidFill>
              <a:schemeClr val="accent6"/>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Sheet2!$B$2:$K$2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5B1-4236-80BF-612970CF2FD4}"/>
            </c:ext>
          </c:extLst>
        </c:ser>
        <c:ser>
          <c:idx val="1"/>
          <c:order val="1"/>
          <c:tx>
            <c:strRef>
              <c:f>Sheet2!$A$3</c:f>
              <c:strCache>
                <c:ptCount val="1"/>
                <c:pt idx="0">
                  <c:v>Partially meeting our expectation</c:v>
                </c:pt>
              </c:strCache>
            </c:strRef>
          </c:tx>
          <c:spPr>
            <a:solidFill>
              <a:schemeClr val="accent4"/>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Sheet2!$B$3:$K$3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B1-4236-80BF-612970CF2FD4}"/>
            </c:ext>
          </c:extLst>
        </c:ser>
        <c:ser>
          <c:idx val="2"/>
          <c:order val="2"/>
          <c:tx>
            <c:strRef>
              <c:f>Sheet2!$A$4</c:f>
              <c:strCache>
                <c:ptCount val="1"/>
                <c:pt idx="0">
                  <c:v>Not meeting our expectation</c:v>
                </c:pt>
              </c:strCache>
            </c:strRef>
          </c:tx>
          <c:spPr>
            <a:solidFill>
              <a:srgbClr val="FF0000"/>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Sheet2!$B$4:$K$4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5B1-4236-80BF-612970CF2FD4}"/>
            </c:ext>
          </c:extLst>
        </c:ser>
        <c:ser>
          <c:idx val="3"/>
          <c:order val="3"/>
          <c:tx>
            <c:strRef>
              <c:f>Sheet2!$A$5</c:f>
              <c:strCache>
                <c:ptCount val="1"/>
                <c:pt idx="0">
                  <c:v>Not Applicable</c:v>
                </c:pt>
              </c:strCache>
            </c:strRef>
          </c:tx>
          <c:spPr>
            <a:solidFill>
              <a:schemeClr val="tx1"/>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Sheet2!$B$5:$K$5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5B1-4236-80BF-612970CF2FD4}"/>
            </c:ext>
          </c:extLst>
        </c:ser>
        <c:ser>
          <c:idx val="4"/>
          <c:order val="4"/>
          <c:tx>
            <c:strRef>
              <c:f>Sheet2!$A$6</c:f>
              <c:strCache>
                <c:ptCount val="1"/>
                <c:pt idx="0">
                  <c:v>Blank</c:v>
                </c:pt>
              </c:strCache>
            </c:strRef>
          </c:tx>
          <c:spPr>
            <a:solidFill>
              <a:srgbClr val="7030A0"/>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Sheet2!$B$6:$K$6</c:f>
              <c:numCache>
                <c:formatCode>General</c:formatCode>
                <c:ptCount val="10"/>
                <c:pt idx="0">
                  <c:v>33</c:v>
                </c:pt>
                <c:pt idx="1">
                  <c:v>17</c:v>
                </c:pt>
                <c:pt idx="2">
                  <c:v>21</c:v>
                </c:pt>
                <c:pt idx="3">
                  <c:v>42</c:v>
                </c:pt>
                <c:pt idx="4">
                  <c:v>31</c:v>
                </c:pt>
                <c:pt idx="5">
                  <c:v>33</c:v>
                </c:pt>
                <c:pt idx="6">
                  <c:v>31</c:v>
                </c:pt>
                <c:pt idx="7">
                  <c:v>29</c:v>
                </c:pt>
                <c:pt idx="8">
                  <c:v>15</c:v>
                </c:pt>
                <c:pt idx="9">
                  <c:v>38</c:v>
                </c:pt>
              </c:numCache>
            </c:numRef>
          </c:val>
          <c:extLst>
            <c:ext xmlns:c16="http://schemas.microsoft.com/office/drawing/2014/chart" uri="{C3380CC4-5D6E-409C-BE32-E72D297353CC}">
              <c16:uniqueId val="{00000004-C5B1-4236-80BF-612970CF2FD4}"/>
            </c:ext>
          </c:extLst>
        </c:ser>
        <c:dLbls>
          <c:showLegendKey val="0"/>
          <c:showVal val="0"/>
          <c:showCatName val="0"/>
          <c:showSerName val="0"/>
          <c:showPercent val="0"/>
          <c:showBubbleSize val="0"/>
        </c:dLbls>
        <c:gapWidth val="150"/>
        <c:overlap val="100"/>
        <c:axId val="368872192"/>
        <c:axId val="576076000"/>
      </c:barChart>
      <c:catAx>
        <c:axId val="368872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076000"/>
        <c:crosses val="autoZero"/>
        <c:auto val="1"/>
        <c:lblAlgn val="ctr"/>
        <c:lblOffset val="100"/>
        <c:noMultiLvlLbl val="0"/>
      </c:catAx>
      <c:valAx>
        <c:axId val="5760760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872192"/>
        <c:crosses val="autoZero"/>
        <c:crossBetween val="between"/>
        <c:majorUnit val="0.2"/>
        <c:min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Volume of 'Current Status' per category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Sheet2!$A$2</c:f>
              <c:strCache>
                <c:ptCount val="1"/>
                <c:pt idx="0">
                  <c:v>Fully meeting our expectation</c:v>
                </c:pt>
              </c:strCache>
            </c:strRef>
          </c:tx>
          <c:spPr>
            <a:solidFill>
              <a:schemeClr val="accent6"/>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Sheet2!$B$2:$K$2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C83-41C0-9C2F-0B52CA5FD9D2}"/>
            </c:ext>
          </c:extLst>
        </c:ser>
        <c:ser>
          <c:idx val="1"/>
          <c:order val="1"/>
          <c:tx>
            <c:strRef>
              <c:f>Sheet2!$A$3</c:f>
              <c:strCache>
                <c:ptCount val="1"/>
                <c:pt idx="0">
                  <c:v>Partially meeting our expectation</c:v>
                </c:pt>
              </c:strCache>
            </c:strRef>
          </c:tx>
          <c:spPr>
            <a:solidFill>
              <a:schemeClr val="accent4"/>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Sheet2!$B$3:$K$3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83-41C0-9C2F-0B52CA5FD9D2}"/>
            </c:ext>
          </c:extLst>
        </c:ser>
        <c:ser>
          <c:idx val="2"/>
          <c:order val="2"/>
          <c:tx>
            <c:strRef>
              <c:f>Sheet2!$A$4</c:f>
              <c:strCache>
                <c:ptCount val="1"/>
                <c:pt idx="0">
                  <c:v>Not meeting our expectation</c:v>
                </c:pt>
              </c:strCache>
            </c:strRef>
          </c:tx>
          <c:spPr>
            <a:solidFill>
              <a:srgbClr val="FF0000"/>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Sheet2!$B$4:$K$4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C83-41C0-9C2F-0B52CA5FD9D2}"/>
            </c:ext>
          </c:extLst>
        </c:ser>
        <c:ser>
          <c:idx val="3"/>
          <c:order val="3"/>
          <c:tx>
            <c:strRef>
              <c:f>Sheet2!$A$5</c:f>
              <c:strCache>
                <c:ptCount val="1"/>
                <c:pt idx="0">
                  <c:v>Not Applicable</c:v>
                </c:pt>
              </c:strCache>
            </c:strRef>
          </c:tx>
          <c:spPr>
            <a:solidFill>
              <a:schemeClr val="tx1"/>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Sheet2!$B$5:$K$5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C83-41C0-9C2F-0B52CA5FD9D2}"/>
            </c:ext>
          </c:extLst>
        </c:ser>
        <c:ser>
          <c:idx val="4"/>
          <c:order val="4"/>
          <c:tx>
            <c:strRef>
              <c:f>Sheet2!$A$6</c:f>
              <c:strCache>
                <c:ptCount val="1"/>
                <c:pt idx="0">
                  <c:v>Blank</c:v>
                </c:pt>
              </c:strCache>
            </c:strRef>
          </c:tx>
          <c:spPr>
            <a:solidFill>
              <a:srgbClr val="7030A0"/>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Sheet2!$B$6:$K$6</c:f>
              <c:numCache>
                <c:formatCode>General</c:formatCode>
                <c:ptCount val="10"/>
                <c:pt idx="0">
                  <c:v>33</c:v>
                </c:pt>
                <c:pt idx="1">
                  <c:v>17</c:v>
                </c:pt>
                <c:pt idx="2">
                  <c:v>21</c:v>
                </c:pt>
                <c:pt idx="3">
                  <c:v>42</c:v>
                </c:pt>
                <c:pt idx="4">
                  <c:v>31</c:v>
                </c:pt>
                <c:pt idx="5">
                  <c:v>33</c:v>
                </c:pt>
                <c:pt idx="6">
                  <c:v>31</c:v>
                </c:pt>
                <c:pt idx="7">
                  <c:v>29</c:v>
                </c:pt>
                <c:pt idx="8">
                  <c:v>15</c:v>
                </c:pt>
                <c:pt idx="9">
                  <c:v>38</c:v>
                </c:pt>
              </c:numCache>
            </c:numRef>
          </c:val>
          <c:extLst>
            <c:ext xmlns:c16="http://schemas.microsoft.com/office/drawing/2014/chart" uri="{C3380CC4-5D6E-409C-BE32-E72D297353CC}">
              <c16:uniqueId val="{00000004-5C83-41C0-9C2F-0B52CA5FD9D2}"/>
            </c:ext>
          </c:extLst>
        </c:ser>
        <c:dLbls>
          <c:showLegendKey val="0"/>
          <c:showVal val="0"/>
          <c:showCatName val="0"/>
          <c:showSerName val="0"/>
          <c:showPercent val="0"/>
          <c:showBubbleSize val="0"/>
        </c:dLbls>
        <c:gapWidth val="219"/>
        <c:overlap val="100"/>
        <c:axId val="2078139440"/>
        <c:axId val="2078669616"/>
      </c:barChart>
      <c:catAx>
        <c:axId val="207813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8669616"/>
        <c:crosses val="autoZero"/>
        <c:auto val="1"/>
        <c:lblAlgn val="ctr"/>
        <c:lblOffset val="100"/>
        <c:noMultiLvlLbl val="0"/>
      </c:catAx>
      <c:valAx>
        <c:axId val="20786696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8139440"/>
        <c:crosses val="autoZero"/>
        <c:crossBetween val="between"/>
        <c:majorUnit val="5"/>
        <c:min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Breakdown of 'Current</a:t>
            </a:r>
            <a:r>
              <a:rPr lang="en-GB" baseline="0"/>
              <a:t> Status ' per category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Sheet2!$A$2</c:f>
              <c:strCache>
                <c:ptCount val="1"/>
                <c:pt idx="0">
                  <c:v>Fully meeting our expectation</c:v>
                </c:pt>
              </c:strCache>
            </c:strRef>
          </c:tx>
          <c:spPr>
            <a:solidFill>
              <a:schemeClr val="accent6"/>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Sheet2!$B$2:$K$2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5F9-4764-991D-602DCAFB0786}"/>
            </c:ext>
          </c:extLst>
        </c:ser>
        <c:ser>
          <c:idx val="1"/>
          <c:order val="1"/>
          <c:tx>
            <c:strRef>
              <c:f>Sheet2!$A$3</c:f>
              <c:strCache>
                <c:ptCount val="1"/>
                <c:pt idx="0">
                  <c:v>Partially meeting our expectation</c:v>
                </c:pt>
              </c:strCache>
            </c:strRef>
          </c:tx>
          <c:spPr>
            <a:solidFill>
              <a:schemeClr val="accent4"/>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Sheet2!$B$3:$K$3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F9-4764-991D-602DCAFB0786}"/>
            </c:ext>
          </c:extLst>
        </c:ser>
        <c:ser>
          <c:idx val="2"/>
          <c:order val="2"/>
          <c:tx>
            <c:strRef>
              <c:f>Sheet2!$A$4</c:f>
              <c:strCache>
                <c:ptCount val="1"/>
                <c:pt idx="0">
                  <c:v>Not meeting our expectation</c:v>
                </c:pt>
              </c:strCache>
            </c:strRef>
          </c:tx>
          <c:spPr>
            <a:solidFill>
              <a:srgbClr val="FF0000"/>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Sheet2!$B$4:$K$4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5F9-4764-991D-602DCAFB0786}"/>
            </c:ext>
          </c:extLst>
        </c:ser>
        <c:ser>
          <c:idx val="3"/>
          <c:order val="3"/>
          <c:tx>
            <c:strRef>
              <c:f>Sheet2!$A$5</c:f>
              <c:strCache>
                <c:ptCount val="1"/>
                <c:pt idx="0">
                  <c:v>Not Applicable</c:v>
                </c:pt>
              </c:strCache>
            </c:strRef>
          </c:tx>
          <c:spPr>
            <a:solidFill>
              <a:schemeClr val="tx1"/>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Sheet2!$B$5:$K$5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5F9-4764-991D-602DCAFB0786}"/>
            </c:ext>
          </c:extLst>
        </c:ser>
        <c:ser>
          <c:idx val="4"/>
          <c:order val="4"/>
          <c:tx>
            <c:strRef>
              <c:f>Sheet2!$A$6</c:f>
              <c:strCache>
                <c:ptCount val="1"/>
                <c:pt idx="0">
                  <c:v>Blank</c:v>
                </c:pt>
              </c:strCache>
            </c:strRef>
          </c:tx>
          <c:spPr>
            <a:solidFill>
              <a:srgbClr val="7030A0"/>
            </a:solidFill>
            <a:ln>
              <a:noFill/>
            </a:ln>
            <a:effectLst/>
          </c:spPr>
          <c:invertIfNegative val="0"/>
          <c:cat>
            <c:strRef>
              <c:f>Sheet2!$B$1:$K$1</c:f>
              <c:strCache>
                <c:ptCount val="10"/>
                <c:pt idx="0">
                  <c:v>1. Leadership &amp; Oversight</c:v>
                </c:pt>
                <c:pt idx="1">
                  <c:v>2. Policies &amp; Procedures</c:v>
                </c:pt>
                <c:pt idx="2">
                  <c:v>3. Training &amp; Awareness</c:v>
                </c:pt>
                <c:pt idx="3">
                  <c:v>4. Individuals' Rights</c:v>
                </c:pt>
                <c:pt idx="4">
                  <c:v>5. Transparency</c:v>
                </c:pt>
                <c:pt idx="5">
                  <c:v>6. ROPA &amp; Lawful Basis</c:v>
                </c:pt>
                <c:pt idx="6">
                  <c:v>7. Contracts &amp; Data Sharing</c:v>
                </c:pt>
                <c:pt idx="7">
                  <c:v>8. Risks &amp; DPIAs</c:v>
                </c:pt>
                <c:pt idx="8">
                  <c:v>9. Records Management &amp; Security</c:v>
                </c:pt>
                <c:pt idx="9">
                  <c:v>10. Breach Response &amp; Monitoring</c:v>
                </c:pt>
              </c:strCache>
            </c:strRef>
          </c:cat>
          <c:val>
            <c:numRef>
              <c:f>Sheet2!$B$6:$K$6</c:f>
              <c:numCache>
                <c:formatCode>General</c:formatCode>
                <c:ptCount val="10"/>
                <c:pt idx="0">
                  <c:v>33</c:v>
                </c:pt>
                <c:pt idx="1">
                  <c:v>17</c:v>
                </c:pt>
                <c:pt idx="2">
                  <c:v>21</c:v>
                </c:pt>
                <c:pt idx="3">
                  <c:v>42</c:v>
                </c:pt>
                <c:pt idx="4">
                  <c:v>31</c:v>
                </c:pt>
                <c:pt idx="5">
                  <c:v>33</c:v>
                </c:pt>
                <c:pt idx="6">
                  <c:v>31</c:v>
                </c:pt>
                <c:pt idx="7">
                  <c:v>29</c:v>
                </c:pt>
                <c:pt idx="8">
                  <c:v>15</c:v>
                </c:pt>
                <c:pt idx="9">
                  <c:v>38</c:v>
                </c:pt>
              </c:numCache>
            </c:numRef>
          </c:val>
          <c:extLst>
            <c:ext xmlns:c16="http://schemas.microsoft.com/office/drawing/2014/chart" uri="{C3380CC4-5D6E-409C-BE32-E72D297353CC}">
              <c16:uniqueId val="{00000004-C5F9-4764-991D-602DCAFB0786}"/>
            </c:ext>
          </c:extLst>
        </c:ser>
        <c:dLbls>
          <c:showLegendKey val="0"/>
          <c:showVal val="0"/>
          <c:showCatName val="0"/>
          <c:showSerName val="0"/>
          <c:showPercent val="0"/>
          <c:showBubbleSize val="0"/>
        </c:dLbls>
        <c:gapWidth val="150"/>
        <c:overlap val="100"/>
        <c:axId val="368872192"/>
        <c:axId val="576076000"/>
      </c:barChart>
      <c:catAx>
        <c:axId val="368872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076000"/>
        <c:crosses val="autoZero"/>
        <c:auto val="1"/>
        <c:lblAlgn val="ctr"/>
        <c:lblOffset val="100"/>
        <c:noMultiLvlLbl val="0"/>
      </c:catAx>
      <c:valAx>
        <c:axId val="5760760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872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Breakdown of 'Current</a:t>
            </a:r>
            <a:r>
              <a:rPr lang="en-GB" baseline="0"/>
              <a:t> status' of all categories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9367-4DB6-A57F-73A2B9BB745E}"/>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2-9367-4DB6-A57F-73A2B9BB745E}"/>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3-9367-4DB6-A57F-73A2B9BB745E}"/>
              </c:ext>
            </c:extLst>
          </c:dPt>
          <c:dPt>
            <c:idx val="3"/>
            <c:bubble3D val="0"/>
            <c:spPr>
              <a:solidFill>
                <a:schemeClr val="tx1"/>
              </a:solidFill>
              <a:ln w="19050">
                <a:solidFill>
                  <a:schemeClr val="lt1"/>
                </a:solidFill>
              </a:ln>
              <a:effectLst/>
            </c:spPr>
            <c:extLst>
              <c:ext xmlns:c16="http://schemas.microsoft.com/office/drawing/2014/chart" uri="{C3380CC4-5D6E-409C-BE32-E72D297353CC}">
                <c16:uniqueId val="{00000004-9367-4DB6-A57F-73A2B9BB745E}"/>
              </c:ext>
            </c:extLst>
          </c:dPt>
          <c:dPt>
            <c:idx val="4"/>
            <c:bubble3D val="0"/>
            <c:spPr>
              <a:solidFill>
                <a:srgbClr val="7030A0"/>
              </a:solidFill>
              <a:ln w="19050">
                <a:solidFill>
                  <a:schemeClr val="lt1"/>
                </a:solidFill>
              </a:ln>
              <a:effectLst/>
            </c:spPr>
            <c:extLst>
              <c:ext xmlns:c16="http://schemas.microsoft.com/office/drawing/2014/chart" uri="{C3380CC4-5D6E-409C-BE32-E72D297353CC}">
                <c16:uniqueId val="{00000005-9367-4DB6-A57F-73A2B9BB745E}"/>
              </c:ext>
            </c:extLst>
          </c:dPt>
          <c:cat>
            <c:strRef>
              <c:f>Sheet2!$A$2:$A$6</c:f>
              <c:strCache>
                <c:ptCount val="5"/>
                <c:pt idx="0">
                  <c:v>Fully meeting our expectation</c:v>
                </c:pt>
                <c:pt idx="1">
                  <c:v>Partially meeting our expectation</c:v>
                </c:pt>
                <c:pt idx="2">
                  <c:v>Not meeting our expectation</c:v>
                </c:pt>
                <c:pt idx="3">
                  <c:v>Not Applicable</c:v>
                </c:pt>
                <c:pt idx="4">
                  <c:v>Blank</c:v>
                </c:pt>
              </c:strCache>
            </c:strRef>
          </c:cat>
          <c:val>
            <c:numRef>
              <c:f>Sheet2!$L$2:$L$6</c:f>
              <c:numCache>
                <c:formatCode>General</c:formatCode>
                <c:ptCount val="5"/>
                <c:pt idx="0">
                  <c:v>0</c:v>
                </c:pt>
                <c:pt idx="1">
                  <c:v>0</c:v>
                </c:pt>
                <c:pt idx="2">
                  <c:v>0</c:v>
                </c:pt>
                <c:pt idx="3">
                  <c:v>0</c:v>
                </c:pt>
                <c:pt idx="4">
                  <c:v>290</c:v>
                </c:pt>
              </c:numCache>
            </c:numRef>
          </c:val>
          <c:extLst>
            <c:ext xmlns:c16="http://schemas.microsoft.com/office/drawing/2014/chart" uri="{C3380CC4-5D6E-409C-BE32-E72D297353CC}">
              <c16:uniqueId val="{00000000-9367-4DB6-A57F-73A2B9BB745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571499</xdr:colOff>
      <xdr:row>43</xdr:row>
      <xdr:rowOff>69169</xdr:rowOff>
    </xdr:from>
    <xdr:to>
      <xdr:col>14</xdr:col>
      <xdr:colOff>150812</xdr:colOff>
      <xdr:row>45</xdr:row>
      <xdr:rowOff>163284</xdr:rowOff>
    </xdr:to>
    <xdr:sp macro="" textlink="">
      <xdr:nvSpPr>
        <xdr:cNvPr id="14" name="Rectangle 13">
          <a:extLst>
            <a:ext uri="{FF2B5EF4-FFF2-40B4-BE49-F238E27FC236}">
              <a16:creationId xmlns:a16="http://schemas.microsoft.com/office/drawing/2014/main" id="{6BF761F9-68AB-4ED3-B43C-9FBD5E46A6C3}"/>
            </a:ext>
          </a:extLst>
        </xdr:cNvPr>
        <xdr:cNvSpPr/>
      </xdr:nvSpPr>
      <xdr:spPr>
        <a:xfrm>
          <a:off x="571499" y="7966982"/>
          <a:ext cx="8794751" cy="4592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3</xdr:col>
      <xdr:colOff>433161</xdr:colOff>
      <xdr:row>0</xdr:row>
      <xdr:rowOff>0</xdr:rowOff>
    </xdr:from>
    <xdr:to>
      <xdr:col>19</xdr:col>
      <xdr:colOff>595676</xdr:colOff>
      <xdr:row>54</xdr:row>
      <xdr:rowOff>50691</xdr:rowOff>
    </xdr:to>
    <xdr:pic>
      <xdr:nvPicPr>
        <xdr:cNvPr id="16" name="Picture 15">
          <a:extLst>
            <a:ext uri="{FF2B5EF4-FFF2-40B4-BE49-F238E27FC236}">
              <a16:creationId xmlns:a16="http://schemas.microsoft.com/office/drawing/2014/main" id="{1DB10C2C-D2B0-484C-8A56-072CD439BF38}"/>
            </a:ext>
          </a:extLst>
        </xdr:cNvPr>
        <xdr:cNvPicPr>
          <a:picLocks noChangeAspect="1"/>
        </xdr:cNvPicPr>
      </xdr:nvPicPr>
      <xdr:blipFill>
        <a:blip xmlns:r="http://schemas.openxmlformats.org/officeDocument/2006/relationships" r:embed="rId1"/>
        <a:stretch>
          <a:fillRect/>
        </a:stretch>
      </xdr:blipFill>
      <xdr:spPr>
        <a:xfrm>
          <a:off x="2379834" y="0"/>
          <a:ext cx="10651921" cy="97423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0</xdr:row>
      <xdr:rowOff>28575</xdr:rowOff>
    </xdr:from>
    <xdr:to>
      <xdr:col>14</xdr:col>
      <xdr:colOff>128588</xdr:colOff>
      <xdr:row>15</xdr:row>
      <xdr:rowOff>114300</xdr:rowOff>
    </xdr:to>
    <xdr:graphicFrame macro="">
      <xdr:nvGraphicFramePr>
        <xdr:cNvPr id="2" name="Chart 1">
          <a:extLst>
            <a:ext uri="{FF2B5EF4-FFF2-40B4-BE49-F238E27FC236}">
              <a16:creationId xmlns:a16="http://schemas.microsoft.com/office/drawing/2014/main" id="{9BB5279F-B0C0-4CF1-89E9-C5B3D85D9D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15</xdr:row>
      <xdr:rowOff>119047</xdr:rowOff>
    </xdr:from>
    <xdr:to>
      <xdr:col>8</xdr:col>
      <xdr:colOff>542925</xdr:colOff>
      <xdr:row>31</xdr:row>
      <xdr:rowOff>28574</xdr:rowOff>
    </xdr:to>
    <xdr:graphicFrame macro="">
      <xdr:nvGraphicFramePr>
        <xdr:cNvPr id="3" name="Chart 2">
          <a:extLst>
            <a:ext uri="{FF2B5EF4-FFF2-40B4-BE49-F238E27FC236}">
              <a16:creationId xmlns:a16="http://schemas.microsoft.com/office/drawing/2014/main" id="{A527B560-A9A3-45AC-9649-95D821FF9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9526</xdr:colOff>
      <xdr:row>15</xdr:row>
      <xdr:rowOff>123826</xdr:rowOff>
    </xdr:from>
    <xdr:to>
      <xdr:col>17</xdr:col>
      <xdr:colOff>561975</xdr:colOff>
      <xdr:row>31</xdr:row>
      <xdr:rowOff>42864</xdr:rowOff>
    </xdr:to>
    <xdr:graphicFrame macro="">
      <xdr:nvGraphicFramePr>
        <xdr:cNvPr id="4" name="Chart 3">
          <a:extLst>
            <a:ext uri="{FF2B5EF4-FFF2-40B4-BE49-F238E27FC236}">
              <a16:creationId xmlns:a16="http://schemas.microsoft.com/office/drawing/2014/main" id="{A836131E-F61F-4BAE-B9EC-7F17BD3B3C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38101</xdr:colOff>
      <xdr:row>15</xdr:row>
      <xdr:rowOff>100015</xdr:rowOff>
    </xdr:from>
    <xdr:to>
      <xdr:col>18</xdr:col>
      <xdr:colOff>228601</xdr:colOff>
      <xdr:row>16</xdr:row>
      <xdr:rowOff>4765</xdr:rowOff>
    </xdr:to>
    <xdr:sp macro="" textlink="">
      <xdr:nvSpPr>
        <xdr:cNvPr id="5" name="Rectangle 4">
          <a:extLst>
            <a:ext uri="{FF2B5EF4-FFF2-40B4-BE49-F238E27FC236}">
              <a16:creationId xmlns:a16="http://schemas.microsoft.com/office/drawing/2014/main" id="{F7A78854-B978-4E85-9660-6E23CC12D3BB}"/>
            </a:ext>
          </a:extLst>
        </xdr:cNvPr>
        <xdr:cNvSpPr/>
      </xdr:nvSpPr>
      <xdr:spPr>
        <a:xfrm>
          <a:off x="38101" y="2814640"/>
          <a:ext cx="11849100" cy="85725"/>
        </a:xfrm>
        <a:prstGeom prst="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18</xdr:col>
      <xdr:colOff>161925</xdr:colOff>
      <xdr:row>0</xdr:row>
      <xdr:rowOff>2</xdr:rowOff>
    </xdr:from>
    <xdr:to>
      <xdr:col>18</xdr:col>
      <xdr:colOff>261937</xdr:colOff>
      <xdr:row>35</xdr:row>
      <xdr:rowOff>157166</xdr:rowOff>
    </xdr:to>
    <xdr:sp macro="" textlink="">
      <xdr:nvSpPr>
        <xdr:cNvPr id="6" name="Rectangle 5">
          <a:extLst>
            <a:ext uri="{FF2B5EF4-FFF2-40B4-BE49-F238E27FC236}">
              <a16:creationId xmlns:a16="http://schemas.microsoft.com/office/drawing/2014/main" id="{2D7872DF-FD5A-4F12-B00E-EAC6B735FE1F}"/>
            </a:ext>
          </a:extLst>
        </xdr:cNvPr>
        <xdr:cNvSpPr/>
      </xdr:nvSpPr>
      <xdr:spPr>
        <a:xfrm rot="5400000">
          <a:off x="8624886" y="3195641"/>
          <a:ext cx="6491289" cy="100012"/>
        </a:xfrm>
        <a:prstGeom prst="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495299</xdr:colOff>
      <xdr:row>15</xdr:row>
      <xdr:rowOff>114289</xdr:rowOff>
    </xdr:from>
    <xdr:to>
      <xdr:col>8</xdr:col>
      <xdr:colOff>600074</xdr:colOff>
      <xdr:row>35</xdr:row>
      <xdr:rowOff>161914</xdr:rowOff>
    </xdr:to>
    <xdr:sp macro="" textlink="">
      <xdr:nvSpPr>
        <xdr:cNvPr id="7" name="Rectangle 6">
          <a:extLst>
            <a:ext uri="{FF2B5EF4-FFF2-40B4-BE49-F238E27FC236}">
              <a16:creationId xmlns:a16="http://schemas.microsoft.com/office/drawing/2014/main" id="{0A400DCF-E2E1-463D-BFCB-5ECAB3E2B6AF}"/>
            </a:ext>
          </a:extLst>
        </xdr:cNvPr>
        <xdr:cNvSpPr/>
      </xdr:nvSpPr>
      <xdr:spPr>
        <a:xfrm rot="5400000">
          <a:off x="3895724" y="4610089"/>
          <a:ext cx="3667125" cy="104775"/>
        </a:xfrm>
        <a:prstGeom prst="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600075</xdr:colOff>
      <xdr:row>1</xdr:row>
      <xdr:rowOff>123825</xdr:rowOff>
    </xdr:from>
    <xdr:to>
      <xdr:col>5</xdr:col>
      <xdr:colOff>542925</xdr:colOff>
      <xdr:row>12</xdr:row>
      <xdr:rowOff>123825</xdr:rowOff>
    </xdr:to>
    <xdr:sp macro="" textlink="">
      <xdr:nvSpPr>
        <xdr:cNvPr id="8" name="TextBox 7">
          <a:extLst>
            <a:ext uri="{FF2B5EF4-FFF2-40B4-BE49-F238E27FC236}">
              <a16:creationId xmlns:a16="http://schemas.microsoft.com/office/drawing/2014/main" id="{C6CAD772-5333-4835-B99E-50DEBBEF0EA0}"/>
            </a:ext>
          </a:extLst>
        </xdr:cNvPr>
        <xdr:cNvSpPr txBox="1"/>
      </xdr:nvSpPr>
      <xdr:spPr>
        <a:xfrm>
          <a:off x="600075" y="304800"/>
          <a:ext cx="3181350" cy="199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a:t>This dashboard shows the</a:t>
          </a:r>
          <a:r>
            <a:rPr lang="en-GB" sz="1800" baseline="0"/>
            <a:t> 'Current status' for each category as recorded in the Accountability Tracker.</a:t>
          </a:r>
          <a:endParaRPr lang="en-GB" sz="1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409575</xdr:colOff>
      <xdr:row>0</xdr:row>
      <xdr:rowOff>0</xdr:rowOff>
    </xdr:from>
    <xdr:to>
      <xdr:col>23</xdr:col>
      <xdr:colOff>523875</xdr:colOff>
      <xdr:row>13</xdr:row>
      <xdr:rowOff>66676</xdr:rowOff>
    </xdr:to>
    <xdr:graphicFrame macro="">
      <xdr:nvGraphicFramePr>
        <xdr:cNvPr id="2" name="Chart 1">
          <a:extLst>
            <a:ext uri="{FF2B5EF4-FFF2-40B4-BE49-F238E27FC236}">
              <a16:creationId xmlns:a16="http://schemas.microsoft.com/office/drawing/2014/main" id="{609EB9C0-AC34-40F5-8B06-4B34C6FB8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342900</xdr:colOff>
      <xdr:row>13</xdr:row>
      <xdr:rowOff>152400</xdr:rowOff>
    </xdr:from>
    <xdr:to>
      <xdr:col>23</xdr:col>
      <xdr:colOff>466725</xdr:colOff>
      <xdr:row>31</xdr:row>
      <xdr:rowOff>38100</xdr:rowOff>
    </xdr:to>
    <xdr:graphicFrame macro="">
      <xdr:nvGraphicFramePr>
        <xdr:cNvPr id="3" name="Chart 2">
          <a:extLst>
            <a:ext uri="{FF2B5EF4-FFF2-40B4-BE49-F238E27FC236}">
              <a16:creationId xmlns:a16="http://schemas.microsoft.com/office/drawing/2014/main" id="{98B304E5-D258-49A0-896D-40DF5BFBBB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590550</xdr:colOff>
      <xdr:row>9</xdr:row>
      <xdr:rowOff>152399</xdr:rowOff>
    </xdr:from>
    <xdr:to>
      <xdr:col>10</xdr:col>
      <xdr:colOff>76200</xdr:colOff>
      <xdr:row>27</xdr:row>
      <xdr:rowOff>66675</xdr:rowOff>
    </xdr:to>
    <xdr:graphicFrame macro="">
      <xdr:nvGraphicFramePr>
        <xdr:cNvPr id="4" name="Chart 3">
          <a:extLst>
            <a:ext uri="{FF2B5EF4-FFF2-40B4-BE49-F238E27FC236}">
              <a16:creationId xmlns:a16="http://schemas.microsoft.com/office/drawing/2014/main" id="{E43785B8-0B46-436B-9C2D-2A42BA63BF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ur-lex.europa.eu/legal-content/EN/TXT/HTML/?uri=CELEX:32016R0679&amp;rid=3"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eur-lex.europa.eu/legal-content/EN/TXT/?uri=CELEX%3A32016R0679" TargetMode="External"/><Relationship Id="rId2" Type="http://schemas.openxmlformats.org/officeDocument/2006/relationships/hyperlink" Target="https://eur-lex.europa.eu/legal-content/EN/TXT/?uri=CELEX%3A32016R0679" TargetMode="External"/><Relationship Id="rId1" Type="http://schemas.openxmlformats.org/officeDocument/2006/relationships/hyperlink" Target="https://eur-lex.europa.eu/legal-content/EN/TXT/?uri=CELEX%3A32016R0679" TargetMode="External"/><Relationship Id="rId4" Type="http://schemas.openxmlformats.org/officeDocument/2006/relationships/hyperlink" Target="https://www.legislation.gov.uk/ukpga/2018/12/schedule/1/enacted"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eur-lex.europa.eu/legal-content/EN/TXT/HTML/?uri=CELEX:32016R0679&amp;rid=3" TargetMode="External"/><Relationship Id="rId2" Type="http://schemas.openxmlformats.org/officeDocument/2006/relationships/hyperlink" Target="https://ico.org.uk/for-organisations/data-protection-at-the-end-of-the-transition-period/" TargetMode="External"/><Relationship Id="rId1" Type="http://schemas.openxmlformats.org/officeDocument/2006/relationships/hyperlink" Target="https://eur-lex.europa.eu/legal-content/EN/TXT/HTML/?uri=CELEX:32016R0679&amp;rid=3" TargetMode="External"/><Relationship Id="rId5" Type="http://schemas.openxmlformats.org/officeDocument/2006/relationships/printerSettings" Target="../printerSettings/printerSettings4.bin"/><Relationship Id="rId4" Type="http://schemas.openxmlformats.org/officeDocument/2006/relationships/hyperlink" Target="https://eur-lex.europa.eu/legal-content/EN/TXT/HTML/?uri=CELEX:32016R0679&amp;rid=3"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eur-lex.europa.eu/legal-content/EN/TXT/HTML/?uri=CELEX:32016R0679&amp;rid=3" TargetMode="External"/><Relationship Id="rId3" Type="http://schemas.openxmlformats.org/officeDocument/2006/relationships/hyperlink" Target="https://eur-lex.europa.eu/legal-content/EN/TXT/HTML/?uri=CELEX:32016R0679&amp;rid=3" TargetMode="External"/><Relationship Id="rId7" Type="http://schemas.openxmlformats.org/officeDocument/2006/relationships/hyperlink" Target="https://eur-lex.europa.eu/legal-content/EN/TXT/HTML/?uri=CELEX:32016R0679&amp;rid=3" TargetMode="External"/><Relationship Id="rId12" Type="http://schemas.openxmlformats.org/officeDocument/2006/relationships/printerSettings" Target="../printerSettings/printerSettings1.bin"/><Relationship Id="rId2" Type="http://schemas.openxmlformats.org/officeDocument/2006/relationships/hyperlink" Target="https://eur-lex.europa.eu/legal-content/EN/TXT/HTML/?uri=CELEX:32016R0679&amp;rid=3" TargetMode="External"/><Relationship Id="rId1" Type="http://schemas.openxmlformats.org/officeDocument/2006/relationships/hyperlink" Target="https://eur-lex.europa.eu/legal-content/EN/TXT/HTML/?uri=CELEX:32016R0679&amp;rid=3" TargetMode="External"/><Relationship Id="rId6" Type="http://schemas.openxmlformats.org/officeDocument/2006/relationships/hyperlink" Target="https://www.legislation.gov.uk/ukpga/2018/12/schedule/1/enacted" TargetMode="External"/><Relationship Id="rId11" Type="http://schemas.openxmlformats.org/officeDocument/2006/relationships/hyperlink" Target="https://eur-lex.europa.eu/legal-content/EN/TXT/?uri=CELEX%3A32016R0679" TargetMode="External"/><Relationship Id="rId5" Type="http://schemas.openxmlformats.org/officeDocument/2006/relationships/hyperlink" Target="https://eur-lex.europa.eu/legal-content/EN/TXT/?uri=CELEX%3A32016R0679" TargetMode="External"/><Relationship Id="rId10" Type="http://schemas.openxmlformats.org/officeDocument/2006/relationships/hyperlink" Target="https://eur-lex.europa.eu/legal-content/EN/TXT/?uri=CELEX%3A32016R0679" TargetMode="External"/><Relationship Id="rId4" Type="http://schemas.openxmlformats.org/officeDocument/2006/relationships/hyperlink" Target="https://eur-lex.europa.eu/legal-content/EN/TXT/HTML/?uri=CELEX:32016R0679&amp;rid=3" TargetMode="External"/><Relationship Id="rId9" Type="http://schemas.openxmlformats.org/officeDocument/2006/relationships/hyperlink" Target="https://eur-lex.europa.eu/legal-content/EN/TXT/HTML/?uri=CELEX:32016R0679&amp;rid=3"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ur-lex.europa.eu/legal-content/EN/TXT/HTML/?uri=CELEX:32016R0679&amp;rid=3" TargetMode="External"/><Relationship Id="rId1" Type="http://schemas.openxmlformats.org/officeDocument/2006/relationships/hyperlink" Target="https://eur-lex.europa.eu/legal-content/EN/TXT/HTML/?uri=CELEX:32016R0679&amp;rid=3"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eur-lex.europa.eu/legal-content/EN/TXT/HTML/?uri=CELEX:32016R0679&amp;rid=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CEB9B-B34E-4E78-BFC4-05356B49BC0D}">
  <dimension ref="E1"/>
  <sheetViews>
    <sheetView showGridLines="0" tabSelected="1" topLeftCell="A4" zoomScale="80" zoomScaleNormal="80" workbookViewId="0">
      <selection activeCell="V34" sqref="V34"/>
    </sheetView>
  </sheetViews>
  <sheetFormatPr defaultRowHeight="14.25" x14ac:dyDescent="0.45"/>
  <cols>
    <col min="5" max="5" width="10.59765625" customWidth="1"/>
  </cols>
  <sheetData>
    <row r="1" spans="5:5" ht="18" customHeight="1" x14ac:dyDescent="0.45">
      <c r="E1" s="85"/>
    </row>
  </sheetData>
  <sheetProtection algorithmName="SHA-512" hashValue="LmLlDD88oEMMFPw6SDzmvZu+MwTS/qZ7rkybu1MzxmpWss/3mu1XdQm4iIKn5aqdhj3HHqp9h83aoVmeNki8ug==" saltValue="BvDy4nPf8hHzIG/KKdap0A==" spinCount="100000" sheet="1"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96855-61F2-44CA-9B77-5343862C7A0D}">
  <sheetPr>
    <tabColor rgb="FFFFE153"/>
  </sheetPr>
  <dimension ref="A1:N32"/>
  <sheetViews>
    <sheetView showGridLines="0" zoomScale="70" zoomScaleNormal="70" workbookViewId="0">
      <pane xSplit="4" ySplit="1" topLeftCell="E2" activePane="bottomRight" state="frozen"/>
      <selection pane="topRight" activeCell="E1" sqref="E1"/>
      <selection pane="bottomLeft" activeCell="A2" sqref="A2"/>
      <selection pane="bottomRight" activeCell="A2" sqref="A2:A9"/>
    </sheetView>
  </sheetViews>
  <sheetFormatPr defaultRowHeight="14.25" x14ac:dyDescent="0.45"/>
  <cols>
    <col min="1" max="1" width="10.3984375" customWidth="1"/>
    <col min="2" max="2" width="39.86328125" customWidth="1"/>
    <col min="3" max="3" width="11.59765625" customWidth="1"/>
    <col min="4" max="4" width="82" customWidth="1"/>
    <col min="5" max="5" width="21.3984375" customWidth="1"/>
    <col min="6" max="6" width="33.265625" customWidth="1"/>
    <col min="7" max="7" width="12" bestFit="1" customWidth="1"/>
    <col min="8" max="8" width="19" customWidth="1"/>
  </cols>
  <sheetData>
    <row r="1" spans="1:14" s="162" customFormat="1" ht="38.25" customHeight="1" x14ac:dyDescent="0.45">
      <c r="A1" s="158" t="s">
        <v>368</v>
      </c>
      <c r="B1" s="158" t="s">
        <v>17</v>
      </c>
      <c r="C1" s="158" t="s">
        <v>454</v>
      </c>
      <c r="D1" s="158" t="s">
        <v>366</v>
      </c>
      <c r="E1" s="159" t="s">
        <v>363</v>
      </c>
      <c r="F1" s="159" t="s">
        <v>367</v>
      </c>
      <c r="G1" s="160" t="s">
        <v>365</v>
      </c>
      <c r="H1" s="160" t="s">
        <v>732</v>
      </c>
      <c r="I1" s="161"/>
      <c r="J1" s="161"/>
      <c r="K1" s="161"/>
      <c r="L1" s="161"/>
      <c r="M1" s="161"/>
      <c r="N1" s="161"/>
    </row>
    <row r="2" spans="1:14" ht="45" customHeight="1" x14ac:dyDescent="0.45">
      <c r="A2" s="301">
        <v>5.0999999999999996</v>
      </c>
      <c r="B2" s="238" t="s">
        <v>756</v>
      </c>
      <c r="C2" s="20" t="s">
        <v>498</v>
      </c>
      <c r="D2" s="46" t="s">
        <v>528</v>
      </c>
      <c r="E2" s="97"/>
      <c r="F2" s="97"/>
      <c r="G2" s="97"/>
      <c r="H2" s="98"/>
      <c r="I2" s="96"/>
      <c r="J2" s="96"/>
      <c r="K2" s="96"/>
      <c r="L2" s="96"/>
      <c r="M2" s="96"/>
      <c r="N2" s="96"/>
    </row>
    <row r="3" spans="1:14" ht="28.5" x14ac:dyDescent="0.45">
      <c r="A3" s="301"/>
      <c r="B3" s="196"/>
      <c r="C3" s="20" t="s">
        <v>499</v>
      </c>
      <c r="D3" s="46" t="s">
        <v>529</v>
      </c>
      <c r="E3" s="97"/>
      <c r="F3" s="97"/>
      <c r="G3" s="97"/>
      <c r="H3" s="98"/>
      <c r="I3" s="96"/>
      <c r="J3" s="96"/>
      <c r="K3" s="96"/>
      <c r="L3" s="96"/>
      <c r="M3" s="96"/>
      <c r="N3" s="96"/>
    </row>
    <row r="4" spans="1:14" ht="28.5" x14ac:dyDescent="0.45">
      <c r="A4" s="301"/>
      <c r="B4" s="196"/>
      <c r="C4" s="20" t="s">
        <v>500</v>
      </c>
      <c r="D4" s="46" t="s">
        <v>159</v>
      </c>
      <c r="E4" s="97"/>
      <c r="F4" s="97"/>
      <c r="G4" s="97"/>
      <c r="H4" s="98"/>
      <c r="I4" s="96"/>
      <c r="J4" s="96"/>
      <c r="K4" s="96"/>
      <c r="L4" s="96"/>
      <c r="M4" s="96"/>
      <c r="N4" s="96"/>
    </row>
    <row r="5" spans="1:14" ht="28.5" x14ac:dyDescent="0.45">
      <c r="A5" s="301"/>
      <c r="B5" s="196"/>
      <c r="C5" s="20" t="s">
        <v>501</v>
      </c>
      <c r="D5" s="46" t="s">
        <v>160</v>
      </c>
      <c r="E5" s="97"/>
      <c r="F5" s="97"/>
      <c r="G5" s="97"/>
      <c r="H5" s="98"/>
      <c r="I5" s="96"/>
      <c r="J5" s="96"/>
      <c r="K5" s="96"/>
      <c r="L5" s="96"/>
      <c r="M5" s="96"/>
      <c r="N5" s="96"/>
    </row>
    <row r="6" spans="1:14" ht="28.5" x14ac:dyDescent="0.45">
      <c r="A6" s="301"/>
      <c r="B6" s="196"/>
      <c r="C6" s="20" t="s">
        <v>502</v>
      </c>
      <c r="D6" s="46" t="s">
        <v>161</v>
      </c>
      <c r="E6" s="97"/>
      <c r="F6" s="97"/>
      <c r="G6" s="97"/>
      <c r="H6" s="98"/>
      <c r="I6" s="96"/>
      <c r="J6" s="96"/>
      <c r="K6" s="96"/>
      <c r="L6" s="96"/>
      <c r="M6" s="96"/>
      <c r="N6" s="96"/>
    </row>
    <row r="7" spans="1:14" ht="28.5" x14ac:dyDescent="0.45">
      <c r="A7" s="301"/>
      <c r="B7" s="196"/>
      <c r="C7" s="20" t="s">
        <v>503</v>
      </c>
      <c r="D7" s="46" t="s">
        <v>379</v>
      </c>
      <c r="E7" s="97"/>
      <c r="F7" s="97"/>
      <c r="G7" s="97"/>
      <c r="H7" s="98"/>
      <c r="I7" s="96"/>
      <c r="J7" s="96"/>
      <c r="K7" s="96"/>
      <c r="L7" s="96"/>
      <c r="M7" s="96"/>
      <c r="N7" s="96"/>
    </row>
    <row r="8" spans="1:14" ht="42.75" x14ac:dyDescent="0.45">
      <c r="A8" s="301"/>
      <c r="B8" s="196"/>
      <c r="C8" s="20" t="s">
        <v>504</v>
      </c>
      <c r="D8" s="23" t="s">
        <v>162</v>
      </c>
      <c r="E8" s="97"/>
      <c r="F8" s="97"/>
      <c r="G8" s="97"/>
      <c r="H8" s="98"/>
      <c r="I8" s="96"/>
      <c r="J8" s="96"/>
      <c r="K8" s="96"/>
      <c r="L8" s="96"/>
      <c r="M8" s="96"/>
      <c r="N8" s="96"/>
    </row>
    <row r="9" spans="1:14" ht="42.75" x14ac:dyDescent="0.45">
      <c r="A9" s="301"/>
      <c r="B9" s="197"/>
      <c r="C9" s="20" t="s">
        <v>530</v>
      </c>
      <c r="D9" s="46" t="s">
        <v>163</v>
      </c>
      <c r="E9" s="97"/>
      <c r="F9" s="97"/>
      <c r="G9" s="97"/>
      <c r="H9" s="98"/>
      <c r="I9" s="96"/>
      <c r="J9" s="96"/>
      <c r="K9" s="96"/>
      <c r="L9" s="96"/>
      <c r="M9" s="96"/>
      <c r="N9" s="96"/>
    </row>
    <row r="10" spans="1:14" ht="28.5" x14ac:dyDescent="0.45">
      <c r="A10" s="301">
        <v>5.2</v>
      </c>
      <c r="B10" s="299" t="s">
        <v>164</v>
      </c>
      <c r="C10" s="20" t="s">
        <v>505</v>
      </c>
      <c r="D10" s="46" t="s">
        <v>821</v>
      </c>
      <c r="E10" s="97"/>
      <c r="F10" s="97"/>
      <c r="G10" s="97"/>
      <c r="H10" s="98"/>
      <c r="I10" s="96"/>
      <c r="J10" s="96"/>
      <c r="K10" s="96"/>
      <c r="L10" s="96"/>
      <c r="M10" s="96"/>
      <c r="N10" s="96"/>
    </row>
    <row r="11" spans="1:14" ht="51.75" customHeight="1" x14ac:dyDescent="0.45">
      <c r="A11" s="301"/>
      <c r="B11" s="299"/>
      <c r="C11" s="20" t="s">
        <v>506</v>
      </c>
      <c r="D11" s="46" t="s">
        <v>822</v>
      </c>
      <c r="E11" s="97"/>
      <c r="F11" s="97"/>
      <c r="G11" s="97"/>
      <c r="H11" s="98"/>
      <c r="I11" s="96"/>
      <c r="J11" s="96"/>
      <c r="K11" s="96"/>
      <c r="L11" s="96"/>
      <c r="M11" s="96"/>
      <c r="N11" s="96"/>
    </row>
    <row r="12" spans="1:14" ht="28.5" customHeight="1" x14ac:dyDescent="0.45">
      <c r="A12" s="301">
        <v>5.3</v>
      </c>
      <c r="B12" s="303" t="s">
        <v>823</v>
      </c>
      <c r="C12" s="20" t="s">
        <v>507</v>
      </c>
      <c r="D12" s="8" t="s">
        <v>824</v>
      </c>
      <c r="E12" s="97"/>
      <c r="F12" s="97"/>
      <c r="G12" s="97"/>
      <c r="H12" s="98"/>
      <c r="I12" s="96"/>
      <c r="J12" s="96"/>
      <c r="K12" s="96"/>
      <c r="L12" s="96"/>
      <c r="M12" s="96"/>
      <c r="N12" s="96"/>
    </row>
    <row r="13" spans="1:14" ht="42.75" x14ac:dyDescent="0.45">
      <c r="A13" s="301"/>
      <c r="B13" s="303"/>
      <c r="C13" s="20" t="s">
        <v>508</v>
      </c>
      <c r="D13" s="8" t="s">
        <v>784</v>
      </c>
      <c r="E13" s="97"/>
      <c r="F13" s="97"/>
      <c r="G13" s="97"/>
      <c r="H13" s="98"/>
      <c r="I13" s="96"/>
      <c r="J13" s="96"/>
      <c r="K13" s="96"/>
      <c r="L13" s="96"/>
      <c r="M13" s="96"/>
      <c r="N13" s="96"/>
    </row>
    <row r="14" spans="1:14" ht="28.5" x14ac:dyDescent="0.45">
      <c r="A14" s="301"/>
      <c r="B14" s="303"/>
      <c r="C14" s="20" t="s">
        <v>509</v>
      </c>
      <c r="D14" s="8" t="s">
        <v>165</v>
      </c>
      <c r="E14" s="97"/>
      <c r="F14" s="97"/>
      <c r="G14" s="97"/>
      <c r="H14" s="98"/>
      <c r="I14" s="96"/>
      <c r="J14" s="96"/>
      <c r="K14" s="96"/>
      <c r="L14" s="96"/>
      <c r="M14" s="96"/>
      <c r="N14" s="96"/>
    </row>
    <row r="15" spans="1:14" ht="28.5" x14ac:dyDescent="0.45">
      <c r="A15" s="301"/>
      <c r="B15" s="303"/>
      <c r="C15" s="20" t="s">
        <v>510</v>
      </c>
      <c r="D15" s="8" t="s">
        <v>166</v>
      </c>
      <c r="E15" s="97"/>
      <c r="F15" s="97"/>
      <c r="G15" s="97"/>
      <c r="H15" s="98"/>
      <c r="I15" s="96"/>
      <c r="J15" s="96"/>
      <c r="K15" s="96"/>
      <c r="L15" s="96"/>
      <c r="M15" s="96"/>
      <c r="N15" s="96"/>
    </row>
    <row r="16" spans="1:14" ht="28.5" x14ac:dyDescent="0.45">
      <c r="A16" s="301">
        <v>5.4</v>
      </c>
      <c r="B16" s="303" t="s">
        <v>39</v>
      </c>
      <c r="C16" s="20" t="s">
        <v>511</v>
      </c>
      <c r="D16" s="53" t="s">
        <v>167</v>
      </c>
      <c r="E16" s="97"/>
      <c r="F16" s="97"/>
      <c r="G16" s="97"/>
      <c r="H16" s="98"/>
      <c r="I16" s="96"/>
      <c r="J16" s="96"/>
      <c r="K16" s="96"/>
      <c r="L16" s="96"/>
      <c r="M16" s="96"/>
      <c r="N16" s="96"/>
    </row>
    <row r="17" spans="1:14" ht="42.75" x14ac:dyDescent="0.45">
      <c r="A17" s="301"/>
      <c r="B17" s="303"/>
      <c r="C17" s="20" t="s">
        <v>512</v>
      </c>
      <c r="D17" s="8" t="s">
        <v>168</v>
      </c>
      <c r="E17" s="97"/>
      <c r="F17" s="97"/>
      <c r="G17" s="97"/>
      <c r="H17" s="98"/>
      <c r="I17" s="96"/>
      <c r="J17" s="96"/>
      <c r="K17" s="96"/>
      <c r="L17" s="96"/>
      <c r="M17" s="96"/>
      <c r="N17" s="96"/>
    </row>
    <row r="18" spans="1:14" ht="28.5" x14ac:dyDescent="0.45">
      <c r="A18" s="301"/>
      <c r="B18" s="303"/>
      <c r="C18" s="20" t="s">
        <v>513</v>
      </c>
      <c r="D18" s="8" t="s">
        <v>825</v>
      </c>
      <c r="E18" s="97"/>
      <c r="F18" s="97"/>
      <c r="G18" s="97"/>
      <c r="H18" s="98"/>
      <c r="I18" s="96"/>
      <c r="J18" s="96"/>
      <c r="K18" s="96"/>
      <c r="L18" s="96"/>
      <c r="M18" s="96"/>
      <c r="N18" s="96"/>
    </row>
    <row r="19" spans="1:14" ht="42.75" x14ac:dyDescent="0.45">
      <c r="A19" s="301"/>
      <c r="B19" s="303"/>
      <c r="C19" s="20" t="s">
        <v>514</v>
      </c>
      <c r="D19" s="53" t="s">
        <v>169</v>
      </c>
      <c r="E19" s="97"/>
      <c r="F19" s="97"/>
      <c r="G19" s="97"/>
      <c r="H19" s="98"/>
      <c r="I19" s="96"/>
      <c r="J19" s="96"/>
      <c r="K19" s="96"/>
      <c r="L19" s="96"/>
      <c r="M19" s="96"/>
      <c r="N19" s="96"/>
    </row>
    <row r="20" spans="1:14" ht="28.5" customHeight="1" x14ac:dyDescent="0.45">
      <c r="A20" s="301">
        <v>5.5</v>
      </c>
      <c r="B20" s="299" t="s">
        <v>172</v>
      </c>
      <c r="C20" s="20" t="s">
        <v>515</v>
      </c>
      <c r="D20" s="46" t="s">
        <v>170</v>
      </c>
      <c r="E20" s="97"/>
      <c r="F20" s="97"/>
      <c r="G20" s="97"/>
      <c r="H20" s="98"/>
      <c r="I20" s="96"/>
      <c r="J20" s="96"/>
      <c r="K20" s="96"/>
      <c r="L20" s="96"/>
      <c r="M20" s="96"/>
      <c r="N20" s="96"/>
    </row>
    <row r="21" spans="1:14" ht="28.5" customHeight="1" x14ac:dyDescent="0.45">
      <c r="A21" s="301"/>
      <c r="B21" s="299"/>
      <c r="C21" s="20" t="s">
        <v>516</v>
      </c>
      <c r="D21" s="46" t="s">
        <v>171</v>
      </c>
      <c r="E21" s="97"/>
      <c r="F21" s="97"/>
      <c r="G21" s="97"/>
      <c r="H21" s="98"/>
      <c r="I21" s="96"/>
      <c r="J21" s="96"/>
      <c r="K21" s="96"/>
      <c r="L21" s="96"/>
      <c r="M21" s="96"/>
      <c r="N21" s="96"/>
    </row>
    <row r="22" spans="1:14" ht="28.5" customHeight="1" x14ac:dyDescent="0.45">
      <c r="A22" s="301"/>
      <c r="B22" s="299"/>
      <c r="C22" s="20" t="s">
        <v>517</v>
      </c>
      <c r="D22" s="46" t="s">
        <v>30</v>
      </c>
      <c r="E22" s="97"/>
      <c r="F22" s="97"/>
      <c r="G22" s="97"/>
      <c r="H22" s="98"/>
      <c r="I22" s="96"/>
      <c r="J22" s="96"/>
      <c r="K22" s="96"/>
      <c r="L22" s="96"/>
      <c r="M22" s="96"/>
      <c r="N22" s="96"/>
    </row>
    <row r="23" spans="1:14" ht="28.5" x14ac:dyDescent="0.45">
      <c r="A23" s="301">
        <v>5.6</v>
      </c>
      <c r="B23" s="299" t="s">
        <v>173</v>
      </c>
      <c r="C23" s="20" t="s">
        <v>518</v>
      </c>
      <c r="D23" s="46" t="s">
        <v>826</v>
      </c>
      <c r="E23" s="97"/>
      <c r="F23" s="97"/>
      <c r="G23" s="97"/>
      <c r="H23" s="98"/>
      <c r="I23" s="96"/>
      <c r="J23" s="96"/>
      <c r="K23" s="96"/>
      <c r="L23" s="96"/>
      <c r="M23" s="96"/>
      <c r="N23" s="96"/>
    </row>
    <row r="24" spans="1:14" ht="28.5" x14ac:dyDescent="0.45">
      <c r="A24" s="301"/>
      <c r="B24" s="299"/>
      <c r="C24" s="20" t="s">
        <v>519</v>
      </c>
      <c r="D24" s="46" t="s">
        <v>174</v>
      </c>
      <c r="E24" s="97"/>
      <c r="F24" s="97"/>
      <c r="G24" s="97"/>
      <c r="H24" s="98"/>
      <c r="I24" s="96"/>
      <c r="J24" s="96"/>
      <c r="K24" s="96"/>
      <c r="L24" s="96"/>
      <c r="M24" s="96"/>
      <c r="N24" s="96"/>
    </row>
    <row r="25" spans="1:14" ht="28.5" customHeight="1" x14ac:dyDescent="0.45">
      <c r="A25" s="301"/>
      <c r="B25" s="299"/>
      <c r="C25" s="20" t="s">
        <v>520</v>
      </c>
      <c r="D25" s="46" t="s">
        <v>175</v>
      </c>
      <c r="E25" s="97"/>
      <c r="F25" s="97"/>
      <c r="G25" s="97"/>
      <c r="H25" s="98"/>
      <c r="I25" s="96"/>
      <c r="J25" s="96"/>
      <c r="K25" s="96"/>
      <c r="L25" s="96"/>
      <c r="M25" s="96"/>
      <c r="N25" s="96"/>
    </row>
    <row r="26" spans="1:14" ht="28.5" x14ac:dyDescent="0.45">
      <c r="A26" s="301"/>
      <c r="B26" s="299"/>
      <c r="C26" s="20" t="s">
        <v>521</v>
      </c>
      <c r="D26" s="46" t="s">
        <v>176</v>
      </c>
      <c r="E26" s="97"/>
      <c r="F26" s="97"/>
      <c r="G26" s="97"/>
      <c r="H26" s="98"/>
      <c r="I26" s="96"/>
      <c r="J26" s="96"/>
      <c r="K26" s="96"/>
      <c r="L26" s="96"/>
      <c r="M26" s="96"/>
      <c r="N26" s="96"/>
    </row>
    <row r="27" spans="1:14" ht="28.5" x14ac:dyDescent="0.45">
      <c r="A27" s="301"/>
      <c r="B27" s="299"/>
      <c r="C27" s="20" t="s">
        <v>522</v>
      </c>
      <c r="D27" s="46" t="s">
        <v>785</v>
      </c>
      <c r="E27" s="97"/>
      <c r="F27" s="97"/>
      <c r="G27" s="97"/>
      <c r="H27" s="98"/>
      <c r="I27" s="96"/>
      <c r="J27" s="96"/>
      <c r="K27" s="96"/>
      <c r="L27" s="96"/>
      <c r="M27" s="96"/>
      <c r="N27" s="96"/>
    </row>
    <row r="28" spans="1:14" ht="28.5" customHeight="1" x14ac:dyDescent="0.45">
      <c r="A28" s="301">
        <v>5.7</v>
      </c>
      <c r="B28" s="307" t="s">
        <v>177</v>
      </c>
      <c r="C28" s="20" t="s">
        <v>523</v>
      </c>
      <c r="D28" s="53" t="s">
        <v>21</v>
      </c>
      <c r="E28" s="97"/>
      <c r="F28" s="97"/>
      <c r="G28" s="97"/>
      <c r="H28" s="98"/>
      <c r="I28" s="96"/>
      <c r="J28" s="96"/>
      <c r="K28" s="96"/>
      <c r="L28" s="96"/>
      <c r="M28" s="96"/>
      <c r="N28" s="96"/>
    </row>
    <row r="29" spans="1:14" ht="28.5" x14ac:dyDescent="0.45">
      <c r="A29" s="301"/>
      <c r="B29" s="307"/>
      <c r="C29" s="20" t="s">
        <v>524</v>
      </c>
      <c r="D29" s="8" t="s">
        <v>178</v>
      </c>
      <c r="E29" s="97"/>
      <c r="F29" s="97"/>
      <c r="G29" s="97"/>
      <c r="H29" s="98"/>
      <c r="I29" s="96"/>
      <c r="J29" s="96"/>
      <c r="K29" s="96"/>
      <c r="L29" s="96"/>
      <c r="M29" s="96"/>
      <c r="N29" s="96"/>
    </row>
    <row r="30" spans="1:14" ht="28.5" customHeight="1" x14ac:dyDescent="0.45">
      <c r="A30" s="301"/>
      <c r="B30" s="307"/>
      <c r="C30" s="20" t="s">
        <v>525</v>
      </c>
      <c r="D30" s="8" t="s">
        <v>40</v>
      </c>
      <c r="E30" s="97"/>
      <c r="F30" s="97"/>
      <c r="G30" s="97"/>
      <c r="H30" s="98"/>
      <c r="I30" s="96"/>
      <c r="J30" s="96"/>
      <c r="K30" s="96"/>
      <c r="L30" s="96"/>
      <c r="M30" s="96"/>
      <c r="N30" s="96"/>
    </row>
    <row r="31" spans="1:14" ht="28.5" x14ac:dyDescent="0.45">
      <c r="A31" s="301"/>
      <c r="B31" s="307"/>
      <c r="C31" s="20" t="s">
        <v>526</v>
      </c>
      <c r="D31" s="8" t="s">
        <v>179</v>
      </c>
      <c r="E31" s="97"/>
      <c r="F31" s="97"/>
      <c r="G31" s="97"/>
      <c r="H31" s="98"/>
      <c r="I31" s="96"/>
      <c r="J31" s="96"/>
      <c r="K31" s="96"/>
      <c r="L31" s="96"/>
      <c r="M31" s="96"/>
      <c r="N31" s="96"/>
    </row>
    <row r="32" spans="1:14" ht="28.5" customHeight="1" x14ac:dyDescent="0.45">
      <c r="A32" s="301"/>
      <c r="B32" s="307"/>
      <c r="C32" s="20" t="s">
        <v>527</v>
      </c>
      <c r="D32" s="43" t="s">
        <v>180</v>
      </c>
      <c r="E32" s="97"/>
      <c r="F32" s="97"/>
      <c r="G32" s="97"/>
      <c r="H32" s="98"/>
      <c r="I32" s="96"/>
      <c r="J32" s="96"/>
      <c r="K32" s="96"/>
      <c r="L32" s="96"/>
      <c r="M32" s="96"/>
      <c r="N32" s="96"/>
    </row>
  </sheetData>
  <sheetProtection algorithmName="SHA-512" hashValue="7rOjqqItUwFoZfmsYfbputDApKNp0Tw1nUdJwMpsrNM2bBAikXfpOkZ2sr/fhqBHSAVKppx85nfvLgX12BmUDw==" saltValue="RU5wJ9n/iQlcEHQ8iclXzQ==" spinCount="100000" sheet="1" formatColumns="0" formatRows="0" insertColumns="0" autoFilter="0"/>
  <autoFilter ref="A1:H1" xr:uid="{7AEE3032-3A2C-499E-A42E-CB7090C83B17}"/>
  <mergeCells count="14">
    <mergeCell ref="A2:A9"/>
    <mergeCell ref="A16:A19"/>
    <mergeCell ref="A20:A22"/>
    <mergeCell ref="A23:A27"/>
    <mergeCell ref="A28:A32"/>
    <mergeCell ref="A10:A11"/>
    <mergeCell ref="A12:A15"/>
    <mergeCell ref="B23:B27"/>
    <mergeCell ref="B28:B32"/>
    <mergeCell ref="B10:B11"/>
    <mergeCell ref="B2:B9"/>
    <mergeCell ref="B12:B15"/>
    <mergeCell ref="B16:B19"/>
    <mergeCell ref="B20:B22"/>
  </mergeCells>
  <conditionalFormatting sqref="E2:E32">
    <cfRule type="containsText" dxfId="23" priority="1" operator="containsText" text="Not Applicable">
      <formula>NOT(ISERROR(SEARCH("Not Applicable",E2)))</formula>
    </cfRule>
    <cfRule type="containsText" dxfId="22" priority="2" operator="containsText" text="Not meeting">
      <formula>NOT(ISERROR(SEARCH("Not meeting",E2)))</formula>
    </cfRule>
    <cfRule type="containsText" dxfId="21" priority="3" operator="containsText" text="Partially">
      <formula>NOT(ISERROR(SEARCH("Partially",E2)))</formula>
    </cfRule>
    <cfRule type="containsText" dxfId="20" priority="4" operator="containsText" text="Fully">
      <formula>NOT(ISERROR(SEARCH("Fully",E2)))</formula>
    </cfRule>
  </conditionalFormatting>
  <hyperlinks>
    <hyperlink ref="B2:B9" r:id="rId1" location="d1e2161-1-1" display="Privacy notice content: Your organisation's privacy information or notice includes all the information required under Articles 13 and 14 of the GDPR." xr:uid="{D74C1EC0-A288-41E0-B662-D7F56D1ACFF1}"/>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r:uid="{50676823-76B4-4923-B3E3-FA63A018F31E}">
          <x14:formula1>
            <xm:f>Lookup!$A$1:$A$4</xm:f>
          </x14:formula1>
          <xm:sqref>E2:E32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3AA59-63EB-4960-A6A4-C8425EBDA458}">
  <sheetPr>
    <tabColor rgb="FF26BCD7"/>
  </sheetPr>
  <dimension ref="A1:N34"/>
  <sheetViews>
    <sheetView showGridLines="0" zoomScale="80" zoomScaleNormal="80" workbookViewId="0">
      <pane xSplit="4" ySplit="1" topLeftCell="E2" activePane="bottomRight" state="frozen"/>
      <selection pane="topRight" activeCell="E1" sqref="E1"/>
      <selection pane="bottomLeft" activeCell="A2" sqref="A2"/>
      <selection pane="bottomRight" activeCell="A2" sqref="A2:A4"/>
    </sheetView>
  </sheetViews>
  <sheetFormatPr defaultRowHeight="14.25" x14ac:dyDescent="0.45"/>
  <cols>
    <col min="1" max="1" width="9.59765625" customWidth="1"/>
    <col min="2" max="2" width="48.86328125" customWidth="1"/>
    <col min="3" max="3" width="11.73046875" customWidth="1"/>
    <col min="4" max="4" width="63.86328125" customWidth="1"/>
    <col min="5" max="5" width="25" customWidth="1"/>
    <col min="6" max="6" width="26" customWidth="1"/>
    <col min="7" max="7" width="12" bestFit="1" customWidth="1"/>
    <col min="8" max="8" width="18.3984375" customWidth="1"/>
  </cols>
  <sheetData>
    <row r="1" spans="1:14" s="167" customFormat="1" ht="39" customHeight="1" x14ac:dyDescent="0.45">
      <c r="A1" s="163" t="s">
        <v>368</v>
      </c>
      <c r="B1" s="163" t="s">
        <v>17</v>
      </c>
      <c r="C1" s="163" t="s">
        <v>454</v>
      </c>
      <c r="D1" s="163" t="s">
        <v>366</v>
      </c>
      <c r="E1" s="164" t="s">
        <v>363</v>
      </c>
      <c r="F1" s="164" t="s">
        <v>367</v>
      </c>
      <c r="G1" s="165" t="s">
        <v>365</v>
      </c>
      <c r="H1" s="165" t="s">
        <v>732</v>
      </c>
      <c r="I1" s="166"/>
      <c r="J1" s="166"/>
      <c r="K1" s="166"/>
      <c r="L1" s="166"/>
      <c r="M1" s="166"/>
      <c r="N1" s="166"/>
    </row>
    <row r="2" spans="1:14" ht="42.75" x14ac:dyDescent="0.45">
      <c r="A2" s="301">
        <v>6.1</v>
      </c>
      <c r="B2" s="303" t="s">
        <v>181</v>
      </c>
      <c r="C2" s="20" t="s">
        <v>533</v>
      </c>
      <c r="D2" s="8" t="s">
        <v>182</v>
      </c>
      <c r="E2" s="97"/>
      <c r="F2" s="97"/>
      <c r="G2" s="97"/>
      <c r="H2" s="98"/>
      <c r="I2" s="96"/>
      <c r="J2" s="96"/>
      <c r="K2" s="96"/>
      <c r="L2" s="96"/>
      <c r="M2" s="96"/>
      <c r="N2" s="96"/>
    </row>
    <row r="3" spans="1:14" ht="28.5" x14ac:dyDescent="0.45">
      <c r="A3" s="301"/>
      <c r="B3" s="303"/>
      <c r="C3" s="20" t="s">
        <v>534</v>
      </c>
      <c r="D3" s="8" t="s">
        <v>185</v>
      </c>
      <c r="E3" s="97"/>
      <c r="F3" s="97"/>
      <c r="G3" s="97"/>
      <c r="H3" s="98"/>
      <c r="I3" s="96"/>
      <c r="J3" s="96"/>
      <c r="K3" s="96"/>
      <c r="L3" s="96"/>
      <c r="M3" s="96"/>
      <c r="N3" s="96"/>
    </row>
    <row r="4" spans="1:14" ht="42.75" x14ac:dyDescent="0.45">
      <c r="A4" s="301"/>
      <c r="B4" s="303"/>
      <c r="C4" s="20" t="s">
        <v>535</v>
      </c>
      <c r="D4" s="8" t="s">
        <v>183</v>
      </c>
      <c r="E4" s="97"/>
      <c r="F4" s="97"/>
      <c r="G4" s="97"/>
      <c r="H4" s="98"/>
      <c r="I4" s="96"/>
      <c r="J4" s="96"/>
      <c r="K4" s="96"/>
      <c r="L4" s="96"/>
      <c r="M4" s="96"/>
      <c r="N4" s="96"/>
    </row>
    <row r="5" spans="1:14" ht="28.5" x14ac:dyDescent="0.45">
      <c r="A5" s="301">
        <v>6.2</v>
      </c>
      <c r="B5" s="307" t="s">
        <v>186</v>
      </c>
      <c r="C5" s="20" t="s">
        <v>536</v>
      </c>
      <c r="D5" s="8" t="s">
        <v>184</v>
      </c>
      <c r="E5" s="97"/>
      <c r="F5" s="97"/>
      <c r="G5" s="97"/>
      <c r="H5" s="98"/>
      <c r="I5" s="96"/>
      <c r="J5" s="96"/>
      <c r="K5" s="96"/>
      <c r="L5" s="96"/>
      <c r="M5" s="96"/>
      <c r="N5" s="96"/>
    </row>
    <row r="6" spans="1:14" ht="42.75" x14ac:dyDescent="0.45">
      <c r="A6" s="301"/>
      <c r="B6" s="307"/>
      <c r="C6" s="20" t="s">
        <v>537</v>
      </c>
      <c r="D6" s="8" t="s">
        <v>187</v>
      </c>
      <c r="E6" s="97"/>
      <c r="F6" s="97"/>
      <c r="G6" s="97"/>
      <c r="H6" s="98"/>
      <c r="I6" s="96"/>
      <c r="J6" s="96"/>
      <c r="K6" s="96"/>
      <c r="L6" s="96"/>
      <c r="M6" s="96"/>
      <c r="N6" s="96"/>
    </row>
    <row r="7" spans="1:14" ht="28.5" x14ac:dyDescent="0.45">
      <c r="A7" s="301"/>
      <c r="B7" s="307"/>
      <c r="C7" s="20" t="s">
        <v>538</v>
      </c>
      <c r="D7" s="8" t="s">
        <v>188</v>
      </c>
      <c r="E7" s="97"/>
      <c r="F7" s="97"/>
      <c r="G7" s="97"/>
      <c r="H7" s="98"/>
      <c r="I7" s="96"/>
      <c r="J7" s="96"/>
      <c r="K7" s="96"/>
      <c r="L7" s="96"/>
      <c r="M7" s="96"/>
      <c r="N7" s="96"/>
    </row>
    <row r="8" spans="1:14" ht="156.75" x14ac:dyDescent="0.45">
      <c r="A8" s="301">
        <v>6.3</v>
      </c>
      <c r="B8" s="193" t="s">
        <v>745</v>
      </c>
      <c r="C8" s="20" t="s">
        <v>539</v>
      </c>
      <c r="D8" s="8" t="s">
        <v>380</v>
      </c>
      <c r="E8" s="97"/>
      <c r="F8" s="97"/>
      <c r="G8" s="97"/>
      <c r="H8" s="98"/>
      <c r="I8" s="96"/>
      <c r="J8" s="96"/>
      <c r="K8" s="96"/>
      <c r="L8" s="96"/>
      <c r="M8" s="96"/>
      <c r="N8" s="96"/>
    </row>
    <row r="9" spans="1:14" ht="28.5" x14ac:dyDescent="0.45">
      <c r="A9" s="301"/>
      <c r="B9" s="194"/>
      <c r="C9" s="20" t="s">
        <v>540</v>
      </c>
      <c r="D9" s="8" t="s">
        <v>189</v>
      </c>
      <c r="E9" s="97"/>
      <c r="F9" s="97"/>
      <c r="G9" s="97"/>
      <c r="H9" s="98"/>
      <c r="I9" s="96"/>
      <c r="J9" s="96"/>
      <c r="K9" s="96"/>
      <c r="L9" s="96"/>
      <c r="M9" s="96"/>
      <c r="N9" s="96"/>
    </row>
    <row r="10" spans="1:14" ht="171" x14ac:dyDescent="0.45">
      <c r="A10" s="20">
        <v>6.4</v>
      </c>
      <c r="B10" s="53" t="s">
        <v>190</v>
      </c>
      <c r="C10" s="20" t="s">
        <v>541</v>
      </c>
      <c r="D10" s="8" t="s">
        <v>48</v>
      </c>
      <c r="E10" s="97"/>
      <c r="F10" s="97"/>
      <c r="G10" s="97"/>
      <c r="H10" s="98"/>
      <c r="I10" s="96"/>
      <c r="J10" s="96"/>
      <c r="K10" s="96"/>
      <c r="L10" s="96"/>
      <c r="M10" s="96"/>
      <c r="N10" s="96"/>
    </row>
    <row r="11" spans="1:14" ht="28.5" x14ac:dyDescent="0.45">
      <c r="A11" s="301">
        <v>6.5</v>
      </c>
      <c r="B11" s="249" t="s">
        <v>746</v>
      </c>
      <c r="C11" s="20" t="s">
        <v>542</v>
      </c>
      <c r="D11" s="8" t="s">
        <v>41</v>
      </c>
      <c r="E11" s="97"/>
      <c r="F11" s="97"/>
      <c r="G11" s="97"/>
      <c r="H11" s="98"/>
      <c r="I11" s="96"/>
      <c r="J11" s="96"/>
      <c r="K11" s="96"/>
      <c r="L11" s="96"/>
      <c r="M11" s="96"/>
      <c r="N11" s="96"/>
    </row>
    <row r="12" spans="1:14" ht="26.45" customHeight="1" x14ac:dyDescent="0.45">
      <c r="A12" s="301"/>
      <c r="B12" s="250"/>
      <c r="C12" s="20" t="s">
        <v>543</v>
      </c>
      <c r="D12" s="8" t="s">
        <v>191</v>
      </c>
      <c r="E12" s="97"/>
      <c r="F12" s="97"/>
      <c r="G12" s="97"/>
      <c r="H12" s="98"/>
      <c r="I12" s="96"/>
      <c r="J12" s="96"/>
      <c r="K12" s="96"/>
      <c r="L12" s="96"/>
      <c r="M12" s="96"/>
      <c r="N12" s="96"/>
    </row>
    <row r="13" spans="1:14" ht="57" x14ac:dyDescent="0.45">
      <c r="A13" s="301"/>
      <c r="B13" s="250"/>
      <c r="C13" s="20" t="s">
        <v>544</v>
      </c>
      <c r="D13" s="8" t="s">
        <v>192</v>
      </c>
      <c r="E13" s="97"/>
      <c r="F13" s="97"/>
      <c r="G13" s="97"/>
      <c r="H13" s="98"/>
      <c r="I13" s="96"/>
      <c r="J13" s="96"/>
      <c r="K13" s="96"/>
      <c r="L13" s="96"/>
      <c r="M13" s="96"/>
      <c r="N13" s="96"/>
    </row>
    <row r="14" spans="1:14" ht="42.75" x14ac:dyDescent="0.45">
      <c r="A14" s="301"/>
      <c r="B14" s="250"/>
      <c r="C14" s="20" t="s">
        <v>545</v>
      </c>
      <c r="D14" s="102" t="s">
        <v>747</v>
      </c>
      <c r="E14" s="97"/>
      <c r="F14" s="97"/>
      <c r="G14" s="97"/>
      <c r="H14" s="98"/>
      <c r="I14" s="96"/>
      <c r="J14" s="96"/>
      <c r="K14" s="96"/>
      <c r="L14" s="96"/>
      <c r="M14" s="96"/>
      <c r="N14" s="96"/>
    </row>
    <row r="15" spans="1:14" ht="85.5" x14ac:dyDescent="0.45">
      <c r="A15" s="301"/>
      <c r="B15" s="250"/>
      <c r="C15" s="20" t="s">
        <v>546</v>
      </c>
      <c r="D15" s="102" t="s">
        <v>748</v>
      </c>
      <c r="E15" s="97"/>
      <c r="F15" s="97"/>
      <c r="G15" s="97"/>
      <c r="H15" s="98"/>
      <c r="I15" s="96"/>
      <c r="J15" s="96"/>
      <c r="K15" s="96"/>
      <c r="L15" s="96"/>
      <c r="M15" s="96"/>
      <c r="N15" s="96"/>
    </row>
    <row r="16" spans="1:14" ht="26.45" customHeight="1" x14ac:dyDescent="0.45">
      <c r="A16" s="301"/>
      <c r="B16" s="250"/>
      <c r="C16" s="20" t="s">
        <v>547</v>
      </c>
      <c r="D16" s="8" t="s">
        <v>193</v>
      </c>
      <c r="E16" s="97"/>
      <c r="F16" s="97"/>
      <c r="G16" s="97"/>
      <c r="H16" s="98"/>
      <c r="I16" s="96"/>
      <c r="J16" s="96"/>
      <c r="K16" s="96"/>
      <c r="L16" s="96"/>
      <c r="M16" s="96"/>
      <c r="N16" s="96"/>
    </row>
    <row r="17" spans="1:14" ht="42.75" x14ac:dyDescent="0.45">
      <c r="A17" s="301">
        <v>6.6</v>
      </c>
      <c r="B17" s="303" t="s">
        <v>194</v>
      </c>
      <c r="C17" s="20" t="s">
        <v>548</v>
      </c>
      <c r="D17" s="8" t="s">
        <v>786</v>
      </c>
      <c r="E17" s="97"/>
      <c r="F17" s="97"/>
      <c r="G17" s="97"/>
      <c r="H17" s="98"/>
      <c r="I17" s="96"/>
      <c r="J17" s="96"/>
      <c r="K17" s="96"/>
      <c r="L17" s="96"/>
      <c r="M17" s="96"/>
      <c r="N17" s="96"/>
    </row>
    <row r="18" spans="1:14" ht="26.45" customHeight="1" x14ac:dyDescent="0.45">
      <c r="A18" s="301"/>
      <c r="B18" s="303"/>
      <c r="C18" s="20" t="s">
        <v>549</v>
      </c>
      <c r="D18" s="8" t="s">
        <v>195</v>
      </c>
      <c r="E18" s="97"/>
      <c r="F18" s="97"/>
      <c r="G18" s="97"/>
      <c r="H18" s="98"/>
      <c r="I18" s="96"/>
      <c r="J18" s="96"/>
      <c r="K18" s="96"/>
      <c r="L18" s="96"/>
      <c r="M18" s="96"/>
      <c r="N18" s="96"/>
    </row>
    <row r="19" spans="1:14" ht="42.75" x14ac:dyDescent="0.45">
      <c r="A19" s="301"/>
      <c r="B19" s="303"/>
      <c r="C19" s="20" t="s">
        <v>550</v>
      </c>
      <c r="D19" s="8" t="s">
        <v>827</v>
      </c>
      <c r="E19" s="97"/>
      <c r="F19" s="97"/>
      <c r="G19" s="97"/>
      <c r="H19" s="98"/>
      <c r="I19" s="96"/>
      <c r="J19" s="96"/>
      <c r="K19" s="96"/>
      <c r="L19" s="96"/>
      <c r="M19" s="96"/>
      <c r="N19" s="96"/>
    </row>
    <row r="20" spans="1:14" ht="85.5" x14ac:dyDescent="0.45">
      <c r="A20" s="301">
        <v>6.7</v>
      </c>
      <c r="B20" s="304" t="s">
        <v>196</v>
      </c>
      <c r="C20" s="20" t="s">
        <v>551</v>
      </c>
      <c r="D20" s="8" t="s">
        <v>197</v>
      </c>
      <c r="E20" s="97"/>
      <c r="F20" s="97"/>
      <c r="G20" s="97"/>
      <c r="H20" s="98"/>
      <c r="I20" s="96"/>
      <c r="J20" s="96"/>
      <c r="K20" s="96"/>
      <c r="L20" s="96"/>
      <c r="M20" s="96"/>
      <c r="N20" s="96"/>
    </row>
    <row r="21" spans="1:14" ht="42.75" x14ac:dyDescent="0.45">
      <c r="A21" s="301"/>
      <c r="B21" s="304"/>
      <c r="C21" s="20" t="s">
        <v>552</v>
      </c>
      <c r="D21" s="8" t="s">
        <v>198</v>
      </c>
      <c r="E21" s="97"/>
      <c r="F21" s="97"/>
      <c r="G21" s="97"/>
      <c r="H21" s="98"/>
      <c r="I21" s="96"/>
      <c r="J21" s="96"/>
      <c r="K21" s="96"/>
      <c r="L21" s="96"/>
      <c r="M21" s="96"/>
      <c r="N21" s="96"/>
    </row>
    <row r="22" spans="1:14" ht="28.5" x14ac:dyDescent="0.45">
      <c r="A22" s="301"/>
      <c r="B22" s="304"/>
      <c r="C22" s="20" t="s">
        <v>553</v>
      </c>
      <c r="D22" s="8" t="s">
        <v>199</v>
      </c>
      <c r="E22" s="97"/>
      <c r="F22" s="97"/>
      <c r="G22" s="97"/>
      <c r="H22" s="98"/>
      <c r="I22" s="96"/>
      <c r="J22" s="96"/>
      <c r="K22" s="96"/>
      <c r="L22" s="96"/>
      <c r="M22" s="96"/>
      <c r="N22" s="96"/>
    </row>
    <row r="23" spans="1:14" ht="28.5" x14ac:dyDescent="0.45">
      <c r="A23" s="301">
        <v>6.8</v>
      </c>
      <c r="B23" s="303" t="s">
        <v>200</v>
      </c>
      <c r="C23" s="20" t="s">
        <v>554</v>
      </c>
      <c r="D23" s="8" t="s">
        <v>201</v>
      </c>
      <c r="E23" s="97"/>
      <c r="F23" s="97"/>
      <c r="G23" s="97"/>
      <c r="H23" s="98"/>
      <c r="I23" s="96"/>
      <c r="J23" s="96"/>
      <c r="K23" s="96"/>
      <c r="L23" s="96"/>
      <c r="M23" s="96"/>
      <c r="N23" s="96"/>
    </row>
    <row r="24" spans="1:14" ht="26.45" customHeight="1" x14ac:dyDescent="0.45">
      <c r="A24" s="301"/>
      <c r="B24" s="303"/>
      <c r="C24" s="20" t="s">
        <v>555</v>
      </c>
      <c r="D24" s="8" t="s">
        <v>202</v>
      </c>
      <c r="E24" s="97"/>
      <c r="F24" s="97"/>
      <c r="G24" s="97"/>
      <c r="H24" s="98"/>
      <c r="I24" s="96"/>
      <c r="J24" s="96"/>
      <c r="K24" s="96"/>
      <c r="L24" s="96"/>
      <c r="M24" s="96"/>
      <c r="N24" s="96"/>
    </row>
    <row r="25" spans="1:14" ht="28.5" x14ac:dyDescent="0.45">
      <c r="A25" s="301"/>
      <c r="B25" s="303"/>
      <c r="C25" s="20" t="s">
        <v>556</v>
      </c>
      <c r="D25" s="8" t="s">
        <v>42</v>
      </c>
      <c r="E25" s="97"/>
      <c r="F25" s="97"/>
      <c r="G25" s="97"/>
      <c r="H25" s="98"/>
      <c r="I25" s="96"/>
      <c r="J25" s="96"/>
      <c r="K25" s="96"/>
      <c r="L25" s="96"/>
      <c r="M25" s="96"/>
      <c r="N25" s="96"/>
    </row>
    <row r="26" spans="1:14" ht="28.5" x14ac:dyDescent="0.45">
      <c r="A26" s="301">
        <v>6.9</v>
      </c>
      <c r="B26" s="303" t="s">
        <v>203</v>
      </c>
      <c r="C26" s="20" t="s">
        <v>557</v>
      </c>
      <c r="D26" s="8" t="s">
        <v>204</v>
      </c>
      <c r="E26" s="97"/>
      <c r="F26" s="97"/>
      <c r="G26" s="97"/>
      <c r="H26" s="98"/>
      <c r="I26" s="96"/>
      <c r="J26" s="96"/>
      <c r="K26" s="96"/>
      <c r="L26" s="96"/>
      <c r="M26" s="96"/>
      <c r="N26" s="96"/>
    </row>
    <row r="27" spans="1:14" ht="42.75" x14ac:dyDescent="0.45">
      <c r="A27" s="301"/>
      <c r="B27" s="303"/>
      <c r="C27" s="20" t="s">
        <v>558</v>
      </c>
      <c r="D27" s="8" t="s">
        <v>205</v>
      </c>
      <c r="E27" s="97"/>
      <c r="F27" s="97"/>
      <c r="G27" s="97"/>
      <c r="H27" s="98"/>
      <c r="I27" s="96"/>
      <c r="J27" s="96"/>
      <c r="K27" s="96"/>
      <c r="L27" s="96"/>
      <c r="M27" s="96"/>
      <c r="N27" s="96"/>
    </row>
    <row r="28" spans="1:14" ht="42.75" x14ac:dyDescent="0.45">
      <c r="A28" s="301"/>
      <c r="B28" s="303"/>
      <c r="C28" s="20" t="s">
        <v>559</v>
      </c>
      <c r="D28" s="8" t="s">
        <v>206</v>
      </c>
      <c r="E28" s="97"/>
      <c r="F28" s="97"/>
      <c r="G28" s="97"/>
      <c r="H28" s="98"/>
      <c r="I28" s="96"/>
      <c r="J28" s="96"/>
      <c r="K28" s="96"/>
      <c r="L28" s="96"/>
      <c r="M28" s="96"/>
      <c r="N28" s="96"/>
    </row>
    <row r="29" spans="1:14" ht="71.25" x14ac:dyDescent="0.45">
      <c r="A29" s="301"/>
      <c r="B29" s="303"/>
      <c r="C29" s="20" t="s">
        <v>560</v>
      </c>
      <c r="D29" s="8" t="s">
        <v>207</v>
      </c>
      <c r="E29" s="97"/>
      <c r="F29" s="97"/>
      <c r="G29" s="97"/>
      <c r="H29" s="98"/>
      <c r="I29" s="96"/>
      <c r="J29" s="96"/>
      <c r="K29" s="96"/>
      <c r="L29" s="96"/>
      <c r="M29" s="96"/>
      <c r="N29" s="96"/>
    </row>
    <row r="30" spans="1:14" ht="28.5" x14ac:dyDescent="0.45">
      <c r="A30" s="301" t="s">
        <v>531</v>
      </c>
      <c r="B30" s="303" t="s">
        <v>208</v>
      </c>
      <c r="C30" s="20" t="s">
        <v>561</v>
      </c>
      <c r="D30" s="8" t="s">
        <v>19</v>
      </c>
      <c r="E30" s="97"/>
      <c r="F30" s="97"/>
      <c r="G30" s="97"/>
      <c r="H30" s="98"/>
      <c r="I30" s="96"/>
      <c r="J30" s="96"/>
      <c r="K30" s="96"/>
      <c r="L30" s="96"/>
      <c r="M30" s="96"/>
      <c r="N30" s="96"/>
    </row>
    <row r="31" spans="1:14" ht="156.75" x14ac:dyDescent="0.45">
      <c r="A31" s="301"/>
      <c r="B31" s="303"/>
      <c r="C31" s="20" t="s">
        <v>562</v>
      </c>
      <c r="D31" s="8" t="s">
        <v>532</v>
      </c>
      <c r="E31" s="97"/>
      <c r="F31" s="97"/>
      <c r="G31" s="97"/>
      <c r="H31" s="98"/>
      <c r="I31" s="96"/>
      <c r="J31" s="96"/>
      <c r="K31" s="96"/>
      <c r="L31" s="96"/>
      <c r="M31" s="96"/>
      <c r="N31" s="96"/>
    </row>
    <row r="32" spans="1:14" ht="26.45" customHeight="1" x14ac:dyDescent="0.45">
      <c r="A32" s="301"/>
      <c r="B32" s="303"/>
      <c r="C32" s="20" t="s">
        <v>563</v>
      </c>
      <c r="D32" s="8" t="s">
        <v>209</v>
      </c>
      <c r="E32" s="97"/>
      <c r="F32" s="97"/>
      <c r="G32" s="97"/>
      <c r="H32" s="98"/>
      <c r="I32" s="96"/>
      <c r="J32" s="96"/>
      <c r="K32" s="96"/>
      <c r="L32" s="96"/>
      <c r="M32" s="96"/>
      <c r="N32" s="96"/>
    </row>
    <row r="33" spans="1:14" ht="26.45" customHeight="1" x14ac:dyDescent="0.45">
      <c r="A33" s="301"/>
      <c r="B33" s="303"/>
      <c r="C33" s="20" t="s">
        <v>564</v>
      </c>
      <c r="D33" s="8" t="s">
        <v>210</v>
      </c>
      <c r="E33" s="97"/>
      <c r="F33" s="97"/>
      <c r="G33" s="97"/>
      <c r="H33" s="98"/>
      <c r="I33" s="96"/>
      <c r="J33" s="96"/>
      <c r="K33" s="96"/>
      <c r="L33" s="96"/>
      <c r="M33" s="96"/>
      <c r="N33" s="96"/>
    </row>
    <row r="34" spans="1:14" ht="26.45" customHeight="1" x14ac:dyDescent="0.45">
      <c r="A34" s="301"/>
      <c r="B34" s="303"/>
      <c r="C34" s="20" t="s">
        <v>565</v>
      </c>
      <c r="D34" s="8" t="s">
        <v>211</v>
      </c>
      <c r="E34" s="97"/>
      <c r="F34" s="97"/>
      <c r="G34" s="97"/>
      <c r="H34" s="98"/>
      <c r="I34" s="96"/>
      <c r="J34" s="96"/>
      <c r="K34" s="96"/>
      <c r="L34" s="96"/>
      <c r="M34" s="96"/>
      <c r="N34" s="96"/>
    </row>
  </sheetData>
  <sheetProtection algorithmName="SHA-512" hashValue="Oo7PUYS7PuX80wSGk/qaHZZHxOFX3StVCcxCiAH9CDXqzP/zTzcnHyvqUUMNgkBjj9YE7koM5dJfGlfgnNYvrw==" saltValue="3gjNoOcLkEFFCrujW9u6xQ==" spinCount="100000" sheet="1" formatColumns="0" formatRows="0" insertColumns="0" autoFilter="0"/>
  <mergeCells count="18">
    <mergeCell ref="B23:B25"/>
    <mergeCell ref="B26:B29"/>
    <mergeCell ref="B30:B34"/>
    <mergeCell ref="A11:A16"/>
    <mergeCell ref="B11:B16"/>
    <mergeCell ref="B17:B19"/>
    <mergeCell ref="B20:B22"/>
    <mergeCell ref="A26:A29"/>
    <mergeCell ref="A30:A34"/>
    <mergeCell ref="A17:A19"/>
    <mergeCell ref="A20:A22"/>
    <mergeCell ref="A23:A25"/>
    <mergeCell ref="A2:A4"/>
    <mergeCell ref="A5:A7"/>
    <mergeCell ref="A8:A9"/>
    <mergeCell ref="B2:B4"/>
    <mergeCell ref="B5:B7"/>
    <mergeCell ref="B8:B9"/>
  </mergeCells>
  <conditionalFormatting sqref="E2:E34">
    <cfRule type="containsText" dxfId="19" priority="1" operator="containsText" text="Not Applicable">
      <formula>NOT(ISERROR(SEARCH("Not Applicable",E2)))</formula>
    </cfRule>
    <cfRule type="containsText" dxfId="18" priority="2" operator="containsText" text="Not meeting">
      <formula>NOT(ISERROR(SEARCH("Not meeting",E2)))</formula>
    </cfRule>
    <cfRule type="containsText" dxfId="17" priority="3" operator="containsText" text="Partially">
      <formula>NOT(ISERROR(SEARCH("Partially",E2)))</formula>
    </cfRule>
    <cfRule type="containsText" dxfId="16" priority="4" operator="containsText" text="Fully">
      <formula>NOT(ISERROR(SEARCH("Fully",E2)))</formula>
    </cfRule>
  </conditionalFormatting>
  <hyperlinks>
    <hyperlink ref="B8:B9" r:id="rId1" location="d1e3265-1-1" display="ROPA requirements: The ROPA contains all the relevant requirements set out in Article 30 of the GDPR." xr:uid="{E6F0C4E9-1097-473E-97E9-A35DF60DD5B8}"/>
    <hyperlink ref="B11:B16" r:id="rId2" location="d1e1888-1-1" display="Documenting your lawful basis: You document and appropriately justify your organisation's lawful basis for processing personal data in line with Article 6 of the GDPR (and Articles 9 and 10, if the processing involves special category or criminal offence data)." xr:uid="{8105E8E5-2805-42D0-AB55-E4651FF1C913}"/>
    <hyperlink ref="D14" r:id="rId3" location="d1e2051-1-1" xr:uid="{388718CB-310D-47B6-9258-4FD8C8423583}"/>
    <hyperlink ref="D15" r:id="rId4" display="Where Schedule 1 requires it, there is an appropriate policy document including: which schedule 1 conditions you are relying on; what procedures you have in place to ensure compliance with the data protection principle; how special category or criminal offence data will be treated for retention and erasure purposes; a review date; and details of an individual assigned responsibility for the processing." xr:uid="{2C073F8A-CE7F-4FC0-B2C5-AA815973BA28}"/>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1682878-0A92-413B-A33C-64D06FD32CB5}">
          <x14:formula1>
            <xm:f>Lookup!$A$1:$A$4</xm:f>
          </x14:formula1>
          <xm:sqref>E2:E34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C44C1-3A7B-45CA-BA34-2809673C2BD3}">
  <sheetPr>
    <tabColor rgb="FF791D7E"/>
  </sheetPr>
  <dimension ref="A1:N32"/>
  <sheetViews>
    <sheetView showGridLines="0" zoomScale="80" zoomScaleNormal="80" workbookViewId="0">
      <pane xSplit="4" ySplit="1" topLeftCell="E2" activePane="bottomRight" state="frozen"/>
      <selection pane="topRight" activeCell="E1" sqref="E1"/>
      <selection pane="bottomLeft" activeCell="A2" sqref="A2"/>
      <selection pane="bottomRight" activeCell="A2" sqref="A2:A5"/>
    </sheetView>
  </sheetViews>
  <sheetFormatPr defaultRowHeight="14.25" x14ac:dyDescent="0.45"/>
  <cols>
    <col min="1" max="1" width="9.86328125" bestFit="1" customWidth="1"/>
    <col min="2" max="2" width="49.3984375" customWidth="1"/>
    <col min="3" max="3" width="12" bestFit="1" customWidth="1"/>
    <col min="4" max="4" width="62.86328125" customWidth="1"/>
    <col min="5" max="5" width="25.59765625" customWidth="1"/>
    <col min="6" max="6" width="27.59765625" customWidth="1"/>
    <col min="7" max="7" width="12" bestFit="1" customWidth="1"/>
    <col min="8" max="8" width="19.265625" customWidth="1"/>
  </cols>
  <sheetData>
    <row r="1" spans="1:14" s="152" customFormat="1" ht="45.75" customHeight="1" x14ac:dyDescent="0.45">
      <c r="A1" s="148" t="s">
        <v>368</v>
      </c>
      <c r="B1" s="148" t="s">
        <v>17</v>
      </c>
      <c r="C1" s="148" t="s">
        <v>454</v>
      </c>
      <c r="D1" s="148" t="s">
        <v>366</v>
      </c>
      <c r="E1" s="149" t="s">
        <v>363</v>
      </c>
      <c r="F1" s="149" t="s">
        <v>367</v>
      </c>
      <c r="G1" s="150" t="s">
        <v>365</v>
      </c>
      <c r="H1" s="150" t="s">
        <v>732</v>
      </c>
      <c r="I1" s="151"/>
      <c r="J1" s="151"/>
      <c r="K1" s="151"/>
      <c r="L1" s="151"/>
      <c r="M1" s="151"/>
      <c r="N1" s="151"/>
    </row>
    <row r="2" spans="1:14" ht="28.5" x14ac:dyDescent="0.45">
      <c r="A2" s="309">
        <v>7.1</v>
      </c>
      <c r="B2" s="227" t="s">
        <v>216</v>
      </c>
      <c r="C2" s="82" t="s">
        <v>566</v>
      </c>
      <c r="D2" s="73" t="s">
        <v>212</v>
      </c>
      <c r="E2" s="97"/>
      <c r="F2" s="97"/>
      <c r="G2" s="97"/>
      <c r="H2" s="98"/>
      <c r="I2" s="96"/>
      <c r="J2" s="96"/>
      <c r="K2" s="96"/>
      <c r="L2" s="96"/>
      <c r="M2" s="96"/>
      <c r="N2" s="96"/>
    </row>
    <row r="3" spans="1:14" ht="28.5" x14ac:dyDescent="0.45">
      <c r="A3" s="301"/>
      <c r="B3" s="303"/>
      <c r="C3" s="20" t="s">
        <v>567</v>
      </c>
      <c r="D3" s="8" t="s">
        <v>788</v>
      </c>
      <c r="E3" s="97"/>
      <c r="F3" s="97"/>
      <c r="G3" s="97"/>
      <c r="H3" s="98"/>
      <c r="I3" s="96"/>
      <c r="J3" s="96"/>
      <c r="K3" s="96"/>
      <c r="L3" s="96"/>
      <c r="M3" s="96"/>
      <c r="N3" s="96"/>
    </row>
    <row r="4" spans="1:14" ht="42.75" x14ac:dyDescent="0.45">
      <c r="A4" s="301"/>
      <c r="B4" s="303"/>
      <c r="C4" s="20" t="s">
        <v>568</v>
      </c>
      <c r="D4" s="8" t="s">
        <v>213</v>
      </c>
      <c r="E4" s="97"/>
      <c r="F4" s="97"/>
      <c r="G4" s="97"/>
      <c r="H4" s="98"/>
      <c r="I4" s="96"/>
      <c r="J4" s="96"/>
      <c r="K4" s="96"/>
      <c r="L4" s="96"/>
      <c r="M4" s="96"/>
      <c r="N4" s="96"/>
    </row>
    <row r="5" spans="1:14" ht="42.75" x14ac:dyDescent="0.45">
      <c r="A5" s="301"/>
      <c r="B5" s="303"/>
      <c r="C5" s="20" t="s">
        <v>569</v>
      </c>
      <c r="D5" s="8" t="s">
        <v>214</v>
      </c>
      <c r="E5" s="97"/>
      <c r="F5" s="97"/>
      <c r="G5" s="97"/>
      <c r="H5" s="98"/>
      <c r="I5" s="96"/>
      <c r="J5" s="96"/>
      <c r="K5" s="96"/>
      <c r="L5" s="96"/>
      <c r="M5" s="96"/>
      <c r="N5" s="96"/>
    </row>
    <row r="6" spans="1:14" ht="28.5" x14ac:dyDescent="0.45">
      <c r="A6" s="301">
        <v>7.2</v>
      </c>
      <c r="B6" s="303" t="s">
        <v>215</v>
      </c>
      <c r="C6" s="20" t="s">
        <v>570</v>
      </c>
      <c r="D6" s="8" t="s">
        <v>372</v>
      </c>
      <c r="E6" s="97"/>
      <c r="F6" s="97"/>
      <c r="G6" s="97"/>
      <c r="H6" s="98"/>
      <c r="I6" s="96"/>
      <c r="J6" s="96"/>
      <c r="K6" s="96"/>
      <c r="L6" s="96"/>
      <c r="M6" s="96"/>
      <c r="N6" s="96"/>
    </row>
    <row r="7" spans="1:14" ht="42.75" x14ac:dyDescent="0.45">
      <c r="A7" s="301"/>
      <c r="B7" s="303"/>
      <c r="C7" s="20" t="s">
        <v>571</v>
      </c>
      <c r="D7" s="8" t="s">
        <v>15</v>
      </c>
      <c r="E7" s="97"/>
      <c r="F7" s="97"/>
      <c r="G7" s="97"/>
      <c r="H7" s="98"/>
      <c r="I7" s="96"/>
      <c r="J7" s="96"/>
      <c r="K7" s="96"/>
      <c r="L7" s="96"/>
      <c r="M7" s="96"/>
      <c r="N7" s="96"/>
    </row>
    <row r="8" spans="1:14" ht="28.5" x14ac:dyDescent="0.45">
      <c r="A8" s="301"/>
      <c r="B8" s="303"/>
      <c r="C8" s="20" t="s">
        <v>572</v>
      </c>
      <c r="D8" s="8" t="s">
        <v>217</v>
      </c>
      <c r="E8" s="97"/>
      <c r="F8" s="97"/>
      <c r="G8" s="97"/>
      <c r="H8" s="98"/>
      <c r="I8" s="96"/>
      <c r="J8" s="96"/>
      <c r="K8" s="96"/>
      <c r="L8" s="96"/>
      <c r="M8" s="96"/>
      <c r="N8" s="96"/>
    </row>
    <row r="9" spans="1:14" ht="57" x14ac:dyDescent="0.45">
      <c r="A9" s="301"/>
      <c r="B9" s="303"/>
      <c r="C9" s="20" t="s">
        <v>573</v>
      </c>
      <c r="D9" s="102" t="s">
        <v>749</v>
      </c>
      <c r="E9" s="97"/>
      <c r="F9" s="97"/>
      <c r="G9" s="97"/>
      <c r="H9" s="98"/>
      <c r="I9" s="96"/>
      <c r="J9" s="96"/>
      <c r="K9" s="96"/>
      <c r="L9" s="96"/>
      <c r="M9" s="96"/>
      <c r="N9" s="96"/>
    </row>
    <row r="10" spans="1:14" ht="28.5" x14ac:dyDescent="0.45">
      <c r="A10" s="301"/>
      <c r="B10" s="303"/>
      <c r="C10" s="20" t="s">
        <v>574</v>
      </c>
      <c r="D10" s="8" t="s">
        <v>218</v>
      </c>
      <c r="E10" s="97"/>
      <c r="F10" s="97"/>
      <c r="G10" s="97"/>
      <c r="H10" s="98"/>
      <c r="I10" s="96"/>
      <c r="J10" s="96"/>
      <c r="K10" s="96"/>
      <c r="L10" s="96"/>
      <c r="M10" s="96"/>
      <c r="N10" s="96"/>
    </row>
    <row r="11" spans="1:14" ht="26.45" customHeight="1" x14ac:dyDescent="0.45">
      <c r="A11" s="301"/>
      <c r="B11" s="303"/>
      <c r="C11" s="20" t="s">
        <v>575</v>
      </c>
      <c r="D11" s="8" t="s">
        <v>219</v>
      </c>
      <c r="E11" s="97"/>
      <c r="F11" s="97"/>
      <c r="G11" s="97"/>
      <c r="H11" s="98"/>
      <c r="I11" s="96"/>
      <c r="J11" s="96"/>
      <c r="K11" s="96"/>
      <c r="L11" s="96"/>
      <c r="M11" s="96"/>
      <c r="N11" s="96"/>
    </row>
    <row r="12" spans="1:14" ht="57" x14ac:dyDescent="0.45">
      <c r="A12" s="301">
        <v>7.3</v>
      </c>
      <c r="B12" s="193" t="s">
        <v>829</v>
      </c>
      <c r="C12" s="20" t="s">
        <v>576</v>
      </c>
      <c r="D12" s="8" t="s">
        <v>220</v>
      </c>
      <c r="E12" s="97"/>
      <c r="F12" s="97"/>
      <c r="G12" s="97"/>
      <c r="H12" s="98"/>
      <c r="I12" s="96"/>
      <c r="J12" s="96"/>
      <c r="K12" s="96"/>
      <c r="L12" s="96"/>
      <c r="M12" s="96"/>
      <c r="N12" s="96"/>
    </row>
    <row r="13" spans="1:14" ht="42.75" x14ac:dyDescent="0.45">
      <c r="A13" s="301"/>
      <c r="B13" s="308"/>
      <c r="C13" s="20" t="s">
        <v>577</v>
      </c>
      <c r="D13" s="103" t="s">
        <v>750</v>
      </c>
      <c r="E13" s="97"/>
      <c r="F13" s="97"/>
      <c r="G13" s="97"/>
      <c r="H13" s="98"/>
      <c r="I13" s="96"/>
      <c r="J13" s="96"/>
      <c r="K13" s="96"/>
      <c r="L13" s="96"/>
      <c r="M13" s="96"/>
      <c r="N13" s="96"/>
    </row>
    <row r="14" spans="1:14" ht="22.5" customHeight="1" x14ac:dyDescent="0.45">
      <c r="A14" s="301">
        <v>7.4</v>
      </c>
      <c r="B14" s="303" t="s">
        <v>221</v>
      </c>
      <c r="C14" s="20" t="s">
        <v>578</v>
      </c>
      <c r="D14" s="3" t="s">
        <v>222</v>
      </c>
      <c r="E14" s="97"/>
      <c r="F14" s="97"/>
      <c r="G14" s="97"/>
      <c r="H14" s="98"/>
      <c r="I14" s="96"/>
      <c r="J14" s="96"/>
      <c r="K14" s="96"/>
      <c r="L14" s="96"/>
      <c r="M14" s="96"/>
      <c r="N14" s="96"/>
    </row>
    <row r="15" spans="1:14" ht="28.5" x14ac:dyDescent="0.45">
      <c r="A15" s="301"/>
      <c r="B15" s="303"/>
      <c r="C15" s="20" t="s">
        <v>579</v>
      </c>
      <c r="D15" s="3" t="s">
        <v>223</v>
      </c>
      <c r="E15" s="97"/>
      <c r="F15" s="97"/>
      <c r="G15" s="97"/>
      <c r="H15" s="98"/>
      <c r="I15" s="96"/>
      <c r="J15" s="96"/>
      <c r="K15" s="96"/>
      <c r="L15" s="96"/>
      <c r="M15" s="96"/>
      <c r="N15" s="96"/>
    </row>
    <row r="16" spans="1:14" ht="42.75" x14ac:dyDescent="0.45">
      <c r="A16" s="301"/>
      <c r="B16" s="303"/>
      <c r="C16" s="20" t="s">
        <v>580</v>
      </c>
      <c r="D16" s="8" t="s">
        <v>224</v>
      </c>
      <c r="E16" s="97"/>
      <c r="F16" s="97"/>
      <c r="G16" s="97"/>
      <c r="H16" s="98"/>
      <c r="I16" s="96"/>
      <c r="J16" s="96"/>
      <c r="K16" s="96"/>
      <c r="L16" s="96"/>
      <c r="M16" s="96"/>
      <c r="N16" s="96"/>
    </row>
    <row r="17" spans="1:14" ht="142.5" x14ac:dyDescent="0.45">
      <c r="A17" s="301"/>
      <c r="B17" s="303"/>
      <c r="C17" s="20" t="s">
        <v>581</v>
      </c>
      <c r="D17" s="101" t="s">
        <v>751</v>
      </c>
      <c r="E17" s="97"/>
      <c r="F17" s="97"/>
      <c r="G17" s="97"/>
      <c r="H17" s="98"/>
      <c r="I17" s="96"/>
      <c r="J17" s="96"/>
      <c r="K17" s="96"/>
      <c r="L17" s="96"/>
      <c r="M17" s="96"/>
      <c r="N17" s="96"/>
    </row>
    <row r="18" spans="1:14" ht="28.5" x14ac:dyDescent="0.45">
      <c r="A18" s="301"/>
      <c r="B18" s="303"/>
      <c r="C18" s="20" t="s">
        <v>582</v>
      </c>
      <c r="D18" s="3" t="s">
        <v>225</v>
      </c>
      <c r="E18" s="97"/>
      <c r="F18" s="97"/>
      <c r="G18" s="97"/>
      <c r="H18" s="98"/>
      <c r="I18" s="96"/>
      <c r="J18" s="96"/>
      <c r="K18" s="96"/>
      <c r="L18" s="96"/>
      <c r="M18" s="96"/>
      <c r="N18" s="96"/>
    </row>
    <row r="19" spans="1:14" ht="22.5" customHeight="1" x14ac:dyDescent="0.45">
      <c r="A19" s="301"/>
      <c r="B19" s="303"/>
      <c r="C19" s="20" t="s">
        <v>583</v>
      </c>
      <c r="D19" s="3" t="s">
        <v>790</v>
      </c>
      <c r="E19" s="97"/>
      <c r="F19" s="97"/>
      <c r="G19" s="97"/>
      <c r="H19" s="98"/>
      <c r="I19" s="96"/>
      <c r="J19" s="96"/>
      <c r="K19" s="96"/>
      <c r="L19" s="96"/>
      <c r="M19" s="96"/>
      <c r="N19" s="96"/>
    </row>
    <row r="20" spans="1:14" ht="42.75" x14ac:dyDescent="0.45">
      <c r="A20" s="301"/>
      <c r="B20" s="303"/>
      <c r="C20" s="20" t="s">
        <v>584</v>
      </c>
      <c r="D20" s="3" t="s">
        <v>226</v>
      </c>
      <c r="E20" s="97"/>
      <c r="F20" s="97"/>
      <c r="G20" s="97"/>
      <c r="H20" s="98"/>
      <c r="I20" s="96"/>
      <c r="J20" s="96"/>
      <c r="K20" s="96"/>
      <c r="L20" s="96"/>
      <c r="M20" s="96"/>
      <c r="N20" s="96"/>
    </row>
    <row r="21" spans="1:14" ht="114" x14ac:dyDescent="0.45">
      <c r="A21" s="301">
        <v>7.5</v>
      </c>
      <c r="B21" s="303" t="s">
        <v>765</v>
      </c>
      <c r="C21" s="20" t="s">
        <v>585</v>
      </c>
      <c r="D21" s="12" t="s">
        <v>227</v>
      </c>
      <c r="E21" s="97"/>
      <c r="F21" s="97"/>
      <c r="G21" s="97"/>
      <c r="H21" s="98"/>
      <c r="I21" s="96"/>
      <c r="J21" s="96"/>
      <c r="K21" s="96"/>
      <c r="L21" s="96"/>
      <c r="M21" s="96"/>
      <c r="N21" s="96"/>
    </row>
    <row r="22" spans="1:14" ht="57" x14ac:dyDescent="0.45">
      <c r="A22" s="301"/>
      <c r="B22" s="303"/>
      <c r="C22" s="20" t="s">
        <v>586</v>
      </c>
      <c r="D22" s="12" t="s">
        <v>0</v>
      </c>
      <c r="E22" s="97"/>
      <c r="F22" s="97"/>
      <c r="G22" s="97"/>
      <c r="H22" s="98"/>
      <c r="I22" s="96"/>
      <c r="J22" s="96"/>
      <c r="K22" s="96"/>
      <c r="L22" s="96"/>
      <c r="M22" s="96"/>
      <c r="N22" s="96"/>
    </row>
    <row r="23" spans="1:14" ht="57" x14ac:dyDescent="0.45">
      <c r="A23" s="301"/>
      <c r="B23" s="303"/>
      <c r="C23" s="20" t="s">
        <v>587</v>
      </c>
      <c r="D23" s="22" t="s">
        <v>228</v>
      </c>
      <c r="E23" s="97"/>
      <c r="F23" s="97"/>
      <c r="G23" s="97"/>
      <c r="H23" s="98"/>
      <c r="I23" s="96"/>
      <c r="J23" s="96"/>
      <c r="K23" s="96"/>
      <c r="L23" s="96"/>
      <c r="M23" s="96"/>
      <c r="N23" s="96"/>
    </row>
    <row r="24" spans="1:14" ht="42.75" x14ac:dyDescent="0.45">
      <c r="A24" s="301"/>
      <c r="B24" s="303"/>
      <c r="C24" s="20" t="s">
        <v>625</v>
      </c>
      <c r="D24" s="22" t="s">
        <v>229</v>
      </c>
      <c r="E24" s="97"/>
      <c r="F24" s="97"/>
      <c r="G24" s="97"/>
      <c r="H24" s="98"/>
      <c r="I24" s="96"/>
      <c r="J24" s="96"/>
      <c r="K24" s="96"/>
      <c r="L24" s="96"/>
      <c r="M24" s="96"/>
      <c r="N24" s="96"/>
    </row>
    <row r="25" spans="1:14" ht="28.5" x14ac:dyDescent="0.45">
      <c r="A25" s="301">
        <v>7.6</v>
      </c>
      <c r="B25" s="299" t="s">
        <v>230</v>
      </c>
      <c r="C25" s="20" t="s">
        <v>588</v>
      </c>
      <c r="D25" s="8" t="s">
        <v>231</v>
      </c>
      <c r="E25" s="97"/>
      <c r="F25" s="97"/>
      <c r="G25" s="97"/>
      <c r="H25" s="98"/>
      <c r="I25" s="96"/>
      <c r="J25" s="96"/>
      <c r="K25" s="96"/>
      <c r="L25" s="96"/>
      <c r="M25" s="96"/>
      <c r="N25" s="96"/>
    </row>
    <row r="26" spans="1:14" ht="28.5" x14ac:dyDescent="0.45">
      <c r="A26" s="301"/>
      <c r="B26" s="299"/>
      <c r="C26" s="20" t="s">
        <v>589</v>
      </c>
      <c r="D26" s="8" t="s">
        <v>232</v>
      </c>
      <c r="E26" s="97"/>
      <c r="F26" s="97"/>
      <c r="G26" s="97"/>
      <c r="H26" s="98"/>
      <c r="I26" s="96"/>
      <c r="J26" s="96"/>
      <c r="K26" s="96"/>
      <c r="L26" s="96"/>
      <c r="M26" s="96"/>
      <c r="N26" s="96"/>
    </row>
    <row r="27" spans="1:14" ht="28.5" x14ac:dyDescent="0.45">
      <c r="A27" s="301"/>
      <c r="B27" s="299"/>
      <c r="C27" s="20" t="s">
        <v>590</v>
      </c>
      <c r="D27" s="8" t="s">
        <v>3</v>
      </c>
      <c r="E27" s="97"/>
      <c r="F27" s="97"/>
      <c r="G27" s="97"/>
      <c r="H27" s="98"/>
      <c r="I27" s="96"/>
      <c r="J27" s="96"/>
      <c r="K27" s="96"/>
      <c r="L27" s="96"/>
      <c r="M27" s="96"/>
      <c r="N27" s="96"/>
    </row>
    <row r="28" spans="1:14" ht="42.75" x14ac:dyDescent="0.45">
      <c r="A28" s="301">
        <v>7.7</v>
      </c>
      <c r="B28" s="299" t="s">
        <v>233</v>
      </c>
      <c r="C28" s="20" t="s">
        <v>591</v>
      </c>
      <c r="D28" s="8" t="s">
        <v>373</v>
      </c>
      <c r="E28" s="97"/>
      <c r="F28" s="97"/>
      <c r="G28" s="97"/>
      <c r="H28" s="98"/>
      <c r="I28" s="96"/>
      <c r="J28" s="96"/>
      <c r="K28" s="96"/>
      <c r="L28" s="96"/>
      <c r="M28" s="96"/>
      <c r="N28" s="96"/>
    </row>
    <row r="29" spans="1:14" ht="28.5" x14ac:dyDescent="0.45">
      <c r="A29" s="301"/>
      <c r="B29" s="299"/>
      <c r="C29" s="20" t="s">
        <v>592</v>
      </c>
      <c r="D29" s="8" t="s">
        <v>792</v>
      </c>
      <c r="E29" s="97"/>
      <c r="F29" s="97"/>
      <c r="G29" s="97"/>
      <c r="H29" s="98"/>
      <c r="I29" s="96"/>
      <c r="J29" s="96"/>
      <c r="K29" s="96"/>
      <c r="L29" s="96"/>
      <c r="M29" s="96"/>
      <c r="N29" s="96"/>
    </row>
    <row r="30" spans="1:14" ht="42.75" x14ac:dyDescent="0.45">
      <c r="A30" s="10">
        <v>7.8</v>
      </c>
      <c r="B30" s="8" t="s">
        <v>234</v>
      </c>
      <c r="C30" s="20" t="s">
        <v>593</v>
      </c>
      <c r="D30" s="8" t="s">
        <v>235</v>
      </c>
      <c r="E30" s="97"/>
      <c r="F30" s="97"/>
      <c r="G30" s="97"/>
      <c r="H30" s="98"/>
      <c r="I30" s="96"/>
      <c r="J30" s="96"/>
      <c r="K30" s="96"/>
      <c r="L30" s="96"/>
      <c r="M30" s="96"/>
      <c r="N30" s="96"/>
    </row>
    <row r="31" spans="1:14" ht="28.5" x14ac:dyDescent="0.45">
      <c r="A31" s="301">
        <v>7.9</v>
      </c>
      <c r="B31" s="303" t="s">
        <v>236</v>
      </c>
      <c r="C31" s="20" t="s">
        <v>594</v>
      </c>
      <c r="D31" s="8" t="s">
        <v>43</v>
      </c>
      <c r="E31" s="97"/>
      <c r="F31" s="97"/>
      <c r="G31" s="97"/>
      <c r="H31" s="98"/>
      <c r="I31" s="96"/>
      <c r="J31" s="96"/>
      <c r="K31" s="96"/>
      <c r="L31" s="96"/>
      <c r="M31" s="96"/>
      <c r="N31" s="96"/>
    </row>
    <row r="32" spans="1:14" ht="42.75" x14ac:dyDescent="0.45">
      <c r="A32" s="301"/>
      <c r="B32" s="303"/>
      <c r="C32" s="20" t="s">
        <v>595</v>
      </c>
      <c r="D32" s="8" t="s">
        <v>237</v>
      </c>
      <c r="E32" s="97"/>
      <c r="F32" s="97"/>
      <c r="G32" s="97"/>
      <c r="H32" s="98"/>
      <c r="I32" s="96"/>
      <c r="J32" s="96"/>
      <c r="K32" s="96"/>
      <c r="L32" s="96"/>
      <c r="M32" s="96"/>
      <c r="N32" s="96"/>
    </row>
  </sheetData>
  <sheetProtection algorithmName="SHA-512" hashValue="RDHey5GKzRj+9Y4A+RYyLJi1JvuYKHpARy+bvTfGwh9qb6+HpYeIodLsRRQGP38FH2Aektnp6l6lwvUE4Aa2uQ==" saltValue="kBY6ChguFmWDiQdK3wr4qg==" spinCount="100000" sheet="1" formatColumns="0" formatRows="0" insertColumns="0" autoFilter="0"/>
  <autoFilter ref="A1:H1" xr:uid="{08278B27-E0C3-4CBA-B4BE-9BFE41380D4C}"/>
  <mergeCells count="16">
    <mergeCell ref="A31:A32"/>
    <mergeCell ref="A21:A24"/>
    <mergeCell ref="A25:A27"/>
    <mergeCell ref="A28:A29"/>
    <mergeCell ref="B28:B29"/>
    <mergeCell ref="B31:B32"/>
    <mergeCell ref="B25:B27"/>
    <mergeCell ref="B21:B24"/>
    <mergeCell ref="A14:A20"/>
    <mergeCell ref="B2:B5"/>
    <mergeCell ref="B6:B11"/>
    <mergeCell ref="B12:B13"/>
    <mergeCell ref="B14:B20"/>
    <mergeCell ref="A2:A5"/>
    <mergeCell ref="A6:A11"/>
    <mergeCell ref="A12:A13"/>
  </mergeCells>
  <conditionalFormatting sqref="E2:E32">
    <cfRule type="containsText" dxfId="15" priority="1" operator="containsText" text="Not Applicable">
      <formula>NOT(ISERROR(SEARCH("Not Applicable",E2)))</formula>
    </cfRule>
    <cfRule type="containsText" dxfId="14" priority="2" operator="containsText" text="Not meeting">
      <formula>NOT(ISERROR(SEARCH("Not meeting",E2)))</formula>
    </cfRule>
    <cfRule type="containsText" dxfId="13" priority="3" operator="containsText" text="Partially">
      <formula>NOT(ISERROR(SEARCH("Partially",E2)))</formula>
    </cfRule>
    <cfRule type="containsText" dxfId="12" priority="4" operator="containsText" text="Fully">
      <formula>NOT(ISERROR(SEARCH("Fully",E2)))</formula>
    </cfRule>
  </conditionalFormatting>
  <hyperlinks>
    <hyperlink ref="D9" r:id="rId1" location="d1e3083-1-1" xr:uid="{AA549088-79BB-41AB-A106-252F7D145CAE}"/>
    <hyperlink ref="B12:B13" r:id="rId2" display="Restriced transfers: Your organisation has procedures in place to make sure that restricted transfers are made appropriately. Please see our guidance on data protection at the end of the transition period." xr:uid="{2444F206-623D-4305-B1F9-7EDE5FDD48D9}"/>
    <hyperlink ref="D13" r:id="rId3" location="d1e4535-1-1" xr:uid="{61C1F7A1-CE3B-425E-9769-FD435D5568B2}"/>
    <hyperlink ref="D17" r:id="rId4" location="d1e3150-1-1" display="Each contract (or other legal act) sets out details of the processing including the:_x000a_• subject matter of the processing;_x000a_• duration of the processing;_x000a_• nature and purpose of the processing;_x000a_• type of personal data involved;_x000a_• categories of data subject; and_x000a_• controller’s obligations and rights, in accordance with the list set out in Article 28(3) of the GDPR._x000a_" xr:uid="{A13D8A95-EBA2-46ED-AAC3-897CD2E85AD1}"/>
  </hyperlinks>
  <pageMargins left="0.7" right="0.7" top="0.75" bottom="0.75" header="0.3" footer="0.3"/>
  <pageSetup paperSize="9" orientation="portrait" verticalDpi="0" r:id="rId5"/>
  <extLst>
    <ext xmlns:x14="http://schemas.microsoft.com/office/spreadsheetml/2009/9/main" uri="{CCE6A557-97BC-4b89-ADB6-D9C93CAAB3DF}">
      <x14:dataValidations xmlns:xm="http://schemas.microsoft.com/office/excel/2006/main" count="1">
        <x14:dataValidation type="list" allowBlank="1" showInputMessage="1" showErrorMessage="1" xr:uid="{A9361716-E36C-4BD1-9B66-A4120B3FA8B5}">
          <x14:formula1>
            <xm:f>Lookup!$A$1:$A$4</xm:f>
          </x14:formula1>
          <xm:sqref>E2:E32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BCA3C-D110-4E41-841A-85F2EC60714D}">
  <sheetPr>
    <tabColor rgb="FF4E8ABE"/>
  </sheetPr>
  <dimension ref="A1:N30"/>
  <sheetViews>
    <sheetView showGridLines="0" view="pageBreakPreview" zoomScale="72" zoomScaleNormal="90" zoomScaleSheetLayoutView="72" workbookViewId="0">
      <selection activeCell="A2" sqref="A2:A7"/>
    </sheetView>
  </sheetViews>
  <sheetFormatPr defaultRowHeight="14.25" x14ac:dyDescent="0.45"/>
  <cols>
    <col min="1" max="1" width="9.73046875" customWidth="1"/>
    <col min="2" max="2" width="51.265625" customWidth="1"/>
    <col min="3" max="3" width="12" bestFit="1" customWidth="1"/>
    <col min="4" max="4" width="66.73046875" customWidth="1"/>
    <col min="5" max="5" width="25.59765625" customWidth="1"/>
    <col min="6" max="6" width="23.3984375" customWidth="1"/>
    <col min="7" max="7" width="12" bestFit="1" customWidth="1"/>
    <col min="8" max="8" width="19.265625" customWidth="1"/>
  </cols>
  <sheetData>
    <row r="1" spans="1:14" s="172" customFormat="1" ht="34.5" customHeight="1" x14ac:dyDescent="0.45">
      <c r="A1" s="168" t="s">
        <v>368</v>
      </c>
      <c r="B1" s="168" t="s">
        <v>17</v>
      </c>
      <c r="C1" s="168" t="s">
        <v>454</v>
      </c>
      <c r="D1" s="168" t="s">
        <v>366</v>
      </c>
      <c r="E1" s="169" t="s">
        <v>363</v>
      </c>
      <c r="F1" s="169" t="s">
        <v>367</v>
      </c>
      <c r="G1" s="170" t="s">
        <v>365</v>
      </c>
      <c r="H1" s="170" t="s">
        <v>732</v>
      </c>
      <c r="I1" s="171"/>
      <c r="J1" s="171"/>
      <c r="K1" s="171"/>
      <c r="L1" s="171"/>
      <c r="M1" s="171"/>
      <c r="N1" s="171"/>
    </row>
    <row r="2" spans="1:14" ht="57" x14ac:dyDescent="0.45">
      <c r="A2" s="301">
        <v>8.1</v>
      </c>
      <c r="B2" s="303" t="s">
        <v>238</v>
      </c>
      <c r="C2" s="20" t="s">
        <v>596</v>
      </c>
      <c r="D2" s="8" t="s">
        <v>239</v>
      </c>
      <c r="E2" s="97"/>
      <c r="F2" s="97"/>
      <c r="G2" s="97"/>
      <c r="H2" s="98"/>
      <c r="I2" s="96"/>
      <c r="J2" s="96"/>
      <c r="K2" s="96"/>
      <c r="L2" s="96"/>
      <c r="M2" s="96"/>
      <c r="N2" s="96"/>
    </row>
    <row r="3" spans="1:14" ht="42.75" x14ac:dyDescent="0.45">
      <c r="A3" s="301"/>
      <c r="B3" s="303"/>
      <c r="C3" s="20" t="s">
        <v>597</v>
      </c>
      <c r="D3" s="8" t="s">
        <v>240</v>
      </c>
      <c r="E3" s="97"/>
      <c r="F3" s="97"/>
      <c r="G3" s="97"/>
      <c r="H3" s="98"/>
      <c r="I3" s="96"/>
      <c r="J3" s="96"/>
      <c r="K3" s="96"/>
      <c r="L3" s="96"/>
      <c r="M3" s="96"/>
      <c r="N3" s="96"/>
    </row>
    <row r="4" spans="1:14" ht="42.75" x14ac:dyDescent="0.45">
      <c r="A4" s="301"/>
      <c r="B4" s="303"/>
      <c r="C4" s="20" t="s">
        <v>598</v>
      </c>
      <c r="D4" s="53" t="s">
        <v>241</v>
      </c>
      <c r="E4" s="97"/>
      <c r="F4" s="97"/>
      <c r="G4" s="97"/>
      <c r="H4" s="98"/>
      <c r="I4" s="96"/>
      <c r="J4" s="96"/>
      <c r="K4" s="96"/>
      <c r="L4" s="96"/>
      <c r="M4" s="96"/>
      <c r="N4" s="96"/>
    </row>
    <row r="5" spans="1:14" ht="28.5" x14ac:dyDescent="0.45">
      <c r="A5" s="301"/>
      <c r="B5" s="303"/>
      <c r="C5" s="20" t="s">
        <v>599</v>
      </c>
      <c r="D5" s="53" t="s">
        <v>242</v>
      </c>
      <c r="E5" s="97"/>
      <c r="F5" s="97"/>
      <c r="G5" s="97"/>
      <c r="H5" s="98"/>
      <c r="I5" s="96"/>
      <c r="J5" s="96"/>
      <c r="K5" s="96"/>
      <c r="L5" s="96"/>
      <c r="M5" s="96"/>
      <c r="N5" s="96"/>
    </row>
    <row r="6" spans="1:14" ht="28.5" x14ac:dyDescent="0.45">
      <c r="A6" s="301"/>
      <c r="B6" s="303"/>
      <c r="C6" s="20" t="s">
        <v>600</v>
      </c>
      <c r="D6" s="8" t="s">
        <v>243</v>
      </c>
      <c r="E6" s="97"/>
      <c r="F6" s="97"/>
      <c r="G6" s="97"/>
      <c r="H6" s="98"/>
      <c r="I6" s="96"/>
      <c r="J6" s="96"/>
      <c r="K6" s="96"/>
      <c r="L6" s="96"/>
      <c r="M6" s="96"/>
      <c r="N6" s="96"/>
    </row>
    <row r="7" spans="1:14" ht="28.5" x14ac:dyDescent="0.45">
      <c r="A7" s="301"/>
      <c r="B7" s="303"/>
      <c r="C7" s="20" t="s">
        <v>601</v>
      </c>
      <c r="D7" s="8" t="s">
        <v>244</v>
      </c>
      <c r="E7" s="97"/>
      <c r="F7" s="97"/>
      <c r="G7" s="97"/>
      <c r="H7" s="98"/>
      <c r="I7" s="96"/>
      <c r="J7" s="96"/>
      <c r="K7" s="96"/>
      <c r="L7" s="96"/>
      <c r="M7" s="96"/>
      <c r="N7" s="96"/>
    </row>
    <row r="8" spans="1:14" ht="28.5" x14ac:dyDescent="0.45">
      <c r="A8" s="301">
        <v>8.1999999999999993</v>
      </c>
      <c r="B8" s="303" t="s">
        <v>245</v>
      </c>
      <c r="C8" s="20" t="s">
        <v>602</v>
      </c>
      <c r="D8" s="8" t="s">
        <v>246</v>
      </c>
      <c r="E8" s="97"/>
      <c r="F8" s="97"/>
      <c r="G8" s="97"/>
      <c r="H8" s="98"/>
      <c r="I8" s="96"/>
      <c r="J8" s="96"/>
      <c r="K8" s="96"/>
      <c r="L8" s="96"/>
      <c r="M8" s="96"/>
      <c r="N8" s="96"/>
    </row>
    <row r="9" spans="1:14" ht="42.75" x14ac:dyDescent="0.45">
      <c r="A9" s="301"/>
      <c r="B9" s="303"/>
      <c r="C9" s="20" t="s">
        <v>603</v>
      </c>
      <c r="D9" s="8" t="s">
        <v>247</v>
      </c>
      <c r="E9" s="97"/>
      <c r="F9" s="97"/>
      <c r="G9" s="97"/>
      <c r="H9" s="98"/>
      <c r="I9" s="96"/>
      <c r="J9" s="96"/>
      <c r="K9" s="96"/>
      <c r="L9" s="96"/>
      <c r="M9" s="96"/>
      <c r="N9" s="96"/>
    </row>
    <row r="10" spans="1:14" ht="71.25" x14ac:dyDescent="0.45">
      <c r="A10" s="301"/>
      <c r="B10" s="303"/>
      <c r="C10" s="20" t="s">
        <v>604</v>
      </c>
      <c r="D10" s="8" t="s">
        <v>248</v>
      </c>
      <c r="E10" s="97"/>
      <c r="F10" s="97"/>
      <c r="G10" s="97"/>
      <c r="H10" s="98"/>
      <c r="I10" s="96"/>
      <c r="J10" s="96"/>
      <c r="K10" s="96"/>
      <c r="L10" s="96"/>
      <c r="M10" s="96"/>
      <c r="N10" s="96"/>
    </row>
    <row r="11" spans="1:14" ht="42.75" x14ac:dyDescent="0.45">
      <c r="A11" s="301">
        <v>8.3000000000000007</v>
      </c>
      <c r="B11" s="303" t="s">
        <v>249</v>
      </c>
      <c r="C11" s="20" t="s">
        <v>605</v>
      </c>
      <c r="D11" s="8" t="s">
        <v>250</v>
      </c>
      <c r="E11" s="97"/>
      <c r="F11" s="97"/>
      <c r="G11" s="97"/>
      <c r="H11" s="98"/>
      <c r="I11" s="96"/>
      <c r="J11" s="96"/>
      <c r="K11" s="96"/>
      <c r="L11" s="96"/>
      <c r="M11" s="96"/>
      <c r="N11" s="96"/>
    </row>
    <row r="12" spans="1:14" ht="42.75" x14ac:dyDescent="0.45">
      <c r="A12" s="301"/>
      <c r="B12" s="303"/>
      <c r="C12" s="20" t="s">
        <v>606</v>
      </c>
      <c r="D12" s="8" t="s">
        <v>251</v>
      </c>
      <c r="E12" s="97"/>
      <c r="F12" s="97"/>
      <c r="G12" s="97"/>
      <c r="H12" s="98"/>
      <c r="I12" s="96"/>
      <c r="J12" s="96"/>
      <c r="K12" s="96"/>
      <c r="L12" s="96"/>
      <c r="M12" s="96"/>
      <c r="N12" s="96"/>
    </row>
    <row r="13" spans="1:14" ht="28.5" x14ac:dyDescent="0.45">
      <c r="A13" s="301"/>
      <c r="B13" s="303"/>
      <c r="C13" s="20" t="s">
        <v>608</v>
      </c>
      <c r="D13" s="8" t="s">
        <v>796</v>
      </c>
      <c r="E13" s="97"/>
      <c r="F13" s="97"/>
      <c r="G13" s="97"/>
      <c r="H13" s="98"/>
      <c r="I13" s="96"/>
      <c r="J13" s="96"/>
      <c r="K13" s="96"/>
      <c r="L13" s="96"/>
      <c r="M13" s="96"/>
      <c r="N13" s="96"/>
    </row>
    <row r="14" spans="1:14" ht="28.5" x14ac:dyDescent="0.45">
      <c r="A14" s="301"/>
      <c r="B14" s="303"/>
      <c r="C14" s="20" t="s">
        <v>607</v>
      </c>
      <c r="D14" s="8" t="s">
        <v>252</v>
      </c>
      <c r="E14" s="97"/>
      <c r="F14" s="97"/>
      <c r="G14" s="97"/>
      <c r="H14" s="98"/>
      <c r="I14" s="96"/>
      <c r="J14" s="96"/>
      <c r="K14" s="96"/>
      <c r="L14" s="96"/>
      <c r="M14" s="96"/>
      <c r="N14" s="96"/>
    </row>
    <row r="15" spans="1:14" ht="28.5" x14ac:dyDescent="0.45">
      <c r="A15" s="301"/>
      <c r="B15" s="303"/>
      <c r="C15" s="20" t="s">
        <v>609</v>
      </c>
      <c r="D15" s="8" t="s">
        <v>253</v>
      </c>
      <c r="E15" s="97"/>
      <c r="F15" s="97"/>
      <c r="G15" s="97"/>
      <c r="H15" s="98"/>
      <c r="I15" s="96"/>
      <c r="J15" s="96"/>
      <c r="K15" s="96"/>
      <c r="L15" s="96"/>
      <c r="M15" s="96"/>
      <c r="N15" s="96"/>
    </row>
    <row r="16" spans="1:14" ht="42.75" x14ac:dyDescent="0.45">
      <c r="A16" s="301"/>
      <c r="B16" s="303"/>
      <c r="C16" s="20" t="s">
        <v>610</v>
      </c>
      <c r="D16" s="8" t="s">
        <v>254</v>
      </c>
      <c r="E16" s="97"/>
      <c r="F16" s="97"/>
      <c r="G16" s="97"/>
      <c r="H16" s="98"/>
      <c r="I16" s="96"/>
      <c r="J16" s="96"/>
      <c r="K16" s="96"/>
      <c r="L16" s="96"/>
      <c r="M16" s="96"/>
      <c r="N16" s="96"/>
    </row>
    <row r="17" spans="1:14" ht="28.5" x14ac:dyDescent="0.45">
      <c r="A17" s="301"/>
      <c r="B17" s="303"/>
      <c r="C17" s="20" t="s">
        <v>611</v>
      </c>
      <c r="D17" s="8" t="s">
        <v>255</v>
      </c>
      <c r="E17" s="97"/>
      <c r="F17" s="97"/>
      <c r="G17" s="97"/>
      <c r="H17" s="98"/>
      <c r="I17" s="96"/>
      <c r="J17" s="96"/>
      <c r="K17" s="96"/>
      <c r="L17" s="96"/>
      <c r="M17" s="96"/>
      <c r="N17" s="96"/>
    </row>
    <row r="18" spans="1:14" ht="28.5" x14ac:dyDescent="0.45">
      <c r="A18" s="301">
        <v>8.4</v>
      </c>
      <c r="B18" s="299" t="s">
        <v>256</v>
      </c>
      <c r="C18" s="20" t="s">
        <v>612</v>
      </c>
      <c r="D18" s="46" t="s">
        <v>44</v>
      </c>
      <c r="E18" s="97"/>
      <c r="F18" s="97"/>
      <c r="G18" s="97"/>
      <c r="H18" s="98"/>
      <c r="I18" s="96"/>
      <c r="J18" s="96"/>
      <c r="K18" s="96"/>
      <c r="L18" s="96"/>
      <c r="M18" s="96"/>
      <c r="N18" s="96"/>
    </row>
    <row r="19" spans="1:14" ht="42.75" x14ac:dyDescent="0.45">
      <c r="A19" s="301"/>
      <c r="B19" s="299"/>
      <c r="C19" s="20" t="s">
        <v>613</v>
      </c>
      <c r="D19" s="8" t="s">
        <v>257</v>
      </c>
      <c r="E19" s="97"/>
      <c r="F19" s="97"/>
      <c r="G19" s="97"/>
      <c r="H19" s="98"/>
      <c r="I19" s="96"/>
      <c r="J19" s="96"/>
      <c r="K19" s="96"/>
      <c r="L19" s="96"/>
      <c r="M19" s="96"/>
      <c r="N19" s="96"/>
    </row>
    <row r="20" spans="1:14" ht="28.5" x14ac:dyDescent="0.45">
      <c r="A20" s="301"/>
      <c r="B20" s="299"/>
      <c r="C20" s="20" t="s">
        <v>614</v>
      </c>
      <c r="D20" s="46" t="s">
        <v>1</v>
      </c>
      <c r="E20" s="97"/>
      <c r="F20" s="97"/>
      <c r="G20" s="97"/>
      <c r="H20" s="98"/>
      <c r="I20" s="96"/>
      <c r="J20" s="96"/>
      <c r="K20" s="96"/>
      <c r="L20" s="96"/>
      <c r="M20" s="96"/>
      <c r="N20" s="96"/>
    </row>
    <row r="21" spans="1:14" ht="28.5" x14ac:dyDescent="0.45">
      <c r="A21" s="301"/>
      <c r="B21" s="299"/>
      <c r="C21" s="20" t="s">
        <v>615</v>
      </c>
      <c r="D21" s="46" t="s">
        <v>52</v>
      </c>
      <c r="E21" s="97"/>
      <c r="F21" s="97"/>
      <c r="G21" s="97"/>
      <c r="H21" s="98"/>
      <c r="I21" s="96"/>
      <c r="J21" s="96"/>
      <c r="K21" s="96"/>
      <c r="L21" s="96"/>
      <c r="M21" s="96"/>
      <c r="N21" s="96"/>
    </row>
    <row r="22" spans="1:14" ht="28.5" x14ac:dyDescent="0.45">
      <c r="A22" s="301"/>
      <c r="B22" s="299"/>
      <c r="C22" s="20" t="s">
        <v>616</v>
      </c>
      <c r="D22" s="46" t="s">
        <v>797</v>
      </c>
      <c r="E22" s="97"/>
      <c r="F22" s="97"/>
      <c r="G22" s="97"/>
      <c r="H22" s="98"/>
      <c r="I22" s="96"/>
      <c r="J22" s="96"/>
      <c r="K22" s="96"/>
      <c r="L22" s="96"/>
      <c r="M22" s="96"/>
      <c r="N22" s="96"/>
    </row>
    <row r="23" spans="1:14" ht="28.5" x14ac:dyDescent="0.45">
      <c r="A23" s="301"/>
      <c r="B23" s="299"/>
      <c r="C23" s="20" t="s">
        <v>617</v>
      </c>
      <c r="D23" s="8" t="s">
        <v>258</v>
      </c>
      <c r="E23" s="97"/>
      <c r="F23" s="97"/>
      <c r="G23" s="97"/>
      <c r="H23" s="98"/>
      <c r="I23" s="96"/>
      <c r="J23" s="96"/>
      <c r="K23" s="96"/>
      <c r="L23" s="96"/>
      <c r="M23" s="96"/>
      <c r="N23" s="96"/>
    </row>
    <row r="24" spans="1:14" ht="26.25" customHeight="1" x14ac:dyDescent="0.45">
      <c r="A24" s="301"/>
      <c r="B24" s="299"/>
      <c r="C24" s="20" t="s">
        <v>618</v>
      </c>
      <c r="D24" s="43" t="s">
        <v>259</v>
      </c>
      <c r="E24" s="97"/>
      <c r="F24" s="97"/>
      <c r="G24" s="97"/>
      <c r="H24" s="98"/>
      <c r="I24" s="96"/>
      <c r="J24" s="96"/>
      <c r="K24" s="96"/>
      <c r="L24" s="96"/>
      <c r="M24" s="96"/>
      <c r="N24" s="96"/>
    </row>
    <row r="25" spans="1:14" ht="30.75" customHeight="1" x14ac:dyDescent="0.45">
      <c r="A25" s="301">
        <v>8.5</v>
      </c>
      <c r="B25" s="299" t="s">
        <v>260</v>
      </c>
      <c r="C25" s="20" t="s">
        <v>619</v>
      </c>
      <c r="D25" s="46" t="s">
        <v>261</v>
      </c>
      <c r="E25" s="97"/>
      <c r="F25" s="97"/>
      <c r="G25" s="97"/>
      <c r="H25" s="98"/>
      <c r="I25" s="96"/>
      <c r="J25" s="96"/>
      <c r="K25" s="96"/>
      <c r="L25" s="96"/>
      <c r="M25" s="96"/>
      <c r="N25" s="96"/>
    </row>
    <row r="26" spans="1:14" ht="28.5" x14ac:dyDescent="0.45">
      <c r="A26" s="301"/>
      <c r="B26" s="299"/>
      <c r="C26" s="20" t="s">
        <v>620</v>
      </c>
      <c r="D26" s="46" t="s">
        <v>262</v>
      </c>
      <c r="E26" s="97"/>
      <c r="F26" s="97"/>
      <c r="G26" s="97"/>
      <c r="H26" s="98"/>
      <c r="I26" s="96"/>
      <c r="J26" s="96"/>
      <c r="K26" s="96"/>
      <c r="L26" s="96"/>
      <c r="M26" s="96"/>
      <c r="N26" s="96"/>
    </row>
    <row r="27" spans="1:14" ht="28.5" x14ac:dyDescent="0.45">
      <c r="A27" s="301"/>
      <c r="B27" s="299"/>
      <c r="C27" s="20" t="s">
        <v>621</v>
      </c>
      <c r="D27" s="8" t="s">
        <v>263</v>
      </c>
      <c r="E27" s="97"/>
      <c r="F27" s="97"/>
      <c r="G27" s="97"/>
      <c r="H27" s="98"/>
      <c r="I27" s="96"/>
      <c r="J27" s="96"/>
      <c r="K27" s="96"/>
      <c r="L27" s="96"/>
      <c r="M27" s="96"/>
      <c r="N27" s="96"/>
    </row>
    <row r="28" spans="1:14" ht="28.5" x14ac:dyDescent="0.45">
      <c r="A28" s="301"/>
      <c r="B28" s="299"/>
      <c r="C28" s="20" t="s">
        <v>622</v>
      </c>
      <c r="D28" s="8" t="s">
        <v>264</v>
      </c>
      <c r="E28" s="97"/>
      <c r="F28" s="97"/>
      <c r="G28" s="97"/>
      <c r="H28" s="98"/>
      <c r="I28" s="96"/>
      <c r="J28" s="96"/>
      <c r="K28" s="96"/>
      <c r="L28" s="96"/>
      <c r="M28" s="96"/>
      <c r="N28" s="96"/>
    </row>
    <row r="29" spans="1:14" ht="28.5" x14ac:dyDescent="0.45">
      <c r="A29" s="301"/>
      <c r="B29" s="299"/>
      <c r="C29" s="20" t="s">
        <v>623</v>
      </c>
      <c r="D29" s="8" t="s">
        <v>265</v>
      </c>
      <c r="E29" s="97"/>
      <c r="F29" s="97"/>
      <c r="G29" s="97"/>
      <c r="H29" s="98"/>
      <c r="I29" s="96"/>
      <c r="J29" s="96"/>
      <c r="K29" s="96"/>
      <c r="L29" s="96"/>
      <c r="M29" s="96"/>
      <c r="N29" s="96"/>
    </row>
    <row r="30" spans="1:14" ht="28.5" x14ac:dyDescent="0.45">
      <c r="A30" s="301"/>
      <c r="B30" s="299"/>
      <c r="C30" s="20" t="s">
        <v>624</v>
      </c>
      <c r="D30" s="46" t="s">
        <v>266</v>
      </c>
      <c r="E30" s="97"/>
      <c r="F30" s="97"/>
      <c r="G30" s="97"/>
      <c r="H30" s="98"/>
      <c r="I30" s="96"/>
      <c r="J30" s="96"/>
      <c r="K30" s="96"/>
      <c r="L30" s="96"/>
      <c r="M30" s="96"/>
      <c r="N30" s="96"/>
    </row>
  </sheetData>
  <sheetProtection algorithmName="SHA-512" hashValue="tgC8qwKzOwuL9hwi86JpVpeIn0V/8OY0+C0McX02tSDXjLW2Sxj09w4B7O01a4RxYmPD/RuIlfx0NTINUwgSKw==" saltValue="IHawMwoxCjYABgXvG2opMw==" spinCount="100000" sheet="1" formatColumns="0" formatRows="0" insertColumns="0" autoFilter="0"/>
  <autoFilter ref="A1:H1" xr:uid="{625436DE-9C62-4041-BE80-05861B1C000F}"/>
  <mergeCells count="10">
    <mergeCell ref="B2:B7"/>
    <mergeCell ref="B8:B10"/>
    <mergeCell ref="B11:B17"/>
    <mergeCell ref="B18:B24"/>
    <mergeCell ref="B25:B30"/>
    <mergeCell ref="A2:A7"/>
    <mergeCell ref="A8:A10"/>
    <mergeCell ref="A11:A17"/>
    <mergeCell ref="A18:A24"/>
    <mergeCell ref="A25:A30"/>
  </mergeCells>
  <conditionalFormatting sqref="E2:E30">
    <cfRule type="containsText" dxfId="11" priority="1" operator="containsText" text="Not Applicable">
      <formula>NOT(ISERROR(SEARCH("Not Applicable",E2)))</formula>
    </cfRule>
    <cfRule type="containsText" dxfId="10" priority="2" operator="containsText" text="Not meeting">
      <formula>NOT(ISERROR(SEARCH("Not meeting",E2)))</formula>
    </cfRule>
    <cfRule type="containsText" dxfId="9" priority="3" operator="containsText" text="Partially">
      <formula>NOT(ISERROR(SEARCH("Partially",E2)))</formula>
    </cfRule>
    <cfRule type="containsText" dxfId="8" priority="4" operator="containsText" text="Fully">
      <formula>NOT(ISERROR(SEARCH("Fully",E2)))</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F6C59FE-6883-4ECB-B3B6-2DFE3984B817}">
          <x14:formula1>
            <xm:f>Lookup!$A$1:$A$4</xm:f>
          </x14:formula1>
          <xm:sqref>E2:E30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5C9B6-4B01-4086-B4C1-226329C3C277}">
  <sheetPr>
    <tabColor rgb="FFEC008C"/>
  </sheetPr>
  <dimension ref="A1:N64"/>
  <sheetViews>
    <sheetView showGridLines="0" zoomScale="70" zoomScaleNormal="70" workbookViewId="0">
      <pane xSplit="4" ySplit="1" topLeftCell="E2" activePane="bottomRight" state="frozen"/>
      <selection pane="topRight" activeCell="E1" sqref="E1"/>
      <selection pane="bottomLeft" activeCell="A2" sqref="A2"/>
      <selection pane="bottomRight" activeCell="A2" sqref="A2:A5"/>
    </sheetView>
  </sheetViews>
  <sheetFormatPr defaultRowHeight="14.25" x14ac:dyDescent="0.45"/>
  <cols>
    <col min="1" max="1" width="8.86328125" customWidth="1"/>
    <col min="2" max="2" width="50.1328125" customWidth="1"/>
    <col min="3" max="3" width="11.3984375" customWidth="1"/>
    <col min="4" max="4" width="68" customWidth="1"/>
    <col min="5" max="5" width="24" customWidth="1"/>
    <col min="6" max="6" width="32.86328125" customWidth="1"/>
    <col min="7" max="7" width="17.1328125" customWidth="1"/>
    <col min="8" max="8" width="22.59765625" customWidth="1"/>
  </cols>
  <sheetData>
    <row r="1" spans="1:14" s="177" customFormat="1" ht="38.25" customHeight="1" x14ac:dyDescent="0.45">
      <c r="A1" s="173" t="s">
        <v>368</v>
      </c>
      <c r="B1" s="173" t="s">
        <v>17</v>
      </c>
      <c r="C1" s="173" t="s">
        <v>454</v>
      </c>
      <c r="D1" s="173" t="s">
        <v>366</v>
      </c>
      <c r="E1" s="174" t="s">
        <v>363</v>
      </c>
      <c r="F1" s="174" t="s">
        <v>367</v>
      </c>
      <c r="G1" s="175" t="s">
        <v>365</v>
      </c>
      <c r="H1" s="175" t="s">
        <v>732</v>
      </c>
      <c r="I1" s="176"/>
      <c r="J1" s="176"/>
      <c r="K1" s="176"/>
      <c r="L1" s="176"/>
      <c r="M1" s="176"/>
      <c r="N1" s="176"/>
    </row>
    <row r="2" spans="1:14" ht="28.5" x14ac:dyDescent="0.45">
      <c r="A2" s="301">
        <v>9.1</v>
      </c>
      <c r="B2" s="312" t="s">
        <v>768</v>
      </c>
      <c r="C2" s="20" t="s">
        <v>629</v>
      </c>
      <c r="D2" s="8" t="s">
        <v>267</v>
      </c>
      <c r="E2" s="97"/>
      <c r="F2" s="97"/>
      <c r="G2" s="97"/>
      <c r="H2" s="97"/>
      <c r="I2" s="96"/>
      <c r="J2" s="96"/>
      <c r="K2" s="96"/>
      <c r="L2" s="96"/>
      <c r="M2" s="96"/>
      <c r="N2" s="96"/>
    </row>
    <row r="3" spans="1:14" ht="28.5" x14ac:dyDescent="0.45">
      <c r="A3" s="301"/>
      <c r="B3" s="312"/>
      <c r="C3" s="20" t="s">
        <v>630</v>
      </c>
      <c r="D3" s="8" t="s">
        <v>830</v>
      </c>
      <c r="E3" s="97"/>
      <c r="F3" s="97"/>
      <c r="G3" s="97"/>
      <c r="H3" s="97"/>
      <c r="I3" s="96"/>
      <c r="J3" s="96"/>
      <c r="K3" s="96"/>
      <c r="L3" s="96"/>
      <c r="M3" s="96"/>
      <c r="N3" s="96"/>
    </row>
    <row r="4" spans="1:14" ht="28.5" x14ac:dyDescent="0.45">
      <c r="A4" s="301"/>
      <c r="B4" s="312"/>
      <c r="C4" s="20" t="s">
        <v>631</v>
      </c>
      <c r="D4" s="8" t="s">
        <v>268</v>
      </c>
      <c r="E4" s="97"/>
      <c r="F4" s="97"/>
      <c r="G4" s="97"/>
      <c r="H4" s="97"/>
      <c r="I4" s="96"/>
      <c r="J4" s="96"/>
      <c r="K4" s="96"/>
      <c r="L4" s="96"/>
      <c r="M4" s="96"/>
      <c r="N4" s="96"/>
    </row>
    <row r="5" spans="1:14" ht="28.5" x14ac:dyDescent="0.45">
      <c r="A5" s="301"/>
      <c r="B5" s="312"/>
      <c r="C5" s="20" t="s">
        <v>632</v>
      </c>
      <c r="D5" s="8" t="s">
        <v>269</v>
      </c>
      <c r="E5" s="97"/>
      <c r="F5" s="97"/>
      <c r="G5" s="97"/>
      <c r="H5" s="97"/>
      <c r="I5" s="96"/>
      <c r="J5" s="96"/>
      <c r="K5" s="96"/>
      <c r="L5" s="96"/>
      <c r="M5" s="96"/>
      <c r="N5" s="96"/>
    </row>
    <row r="6" spans="1:14" ht="28.5" x14ac:dyDescent="0.45">
      <c r="A6" s="301">
        <v>9.1999999999999993</v>
      </c>
      <c r="B6" s="312" t="s">
        <v>831</v>
      </c>
      <c r="C6" s="20" t="s">
        <v>633</v>
      </c>
      <c r="D6" s="8" t="s">
        <v>270</v>
      </c>
      <c r="E6" s="97"/>
      <c r="F6" s="97"/>
      <c r="G6" s="97"/>
      <c r="H6" s="97"/>
      <c r="I6" s="96"/>
      <c r="J6" s="96"/>
      <c r="K6" s="96"/>
      <c r="L6" s="96"/>
      <c r="M6" s="96"/>
      <c r="N6" s="96"/>
    </row>
    <row r="7" spans="1:14" ht="27" customHeight="1" x14ac:dyDescent="0.45">
      <c r="A7" s="301"/>
      <c r="B7" s="312"/>
      <c r="C7" s="20" t="s">
        <v>634</v>
      </c>
      <c r="D7" s="8" t="s">
        <v>271</v>
      </c>
      <c r="E7" s="97"/>
      <c r="F7" s="97"/>
      <c r="G7" s="97"/>
      <c r="H7" s="97"/>
      <c r="I7" s="96"/>
      <c r="J7" s="96"/>
      <c r="K7" s="96"/>
      <c r="L7" s="96"/>
      <c r="M7" s="96"/>
      <c r="N7" s="96"/>
    </row>
    <row r="8" spans="1:14" ht="57" x14ac:dyDescent="0.45">
      <c r="A8" s="301"/>
      <c r="B8" s="312"/>
      <c r="C8" s="20" t="s">
        <v>635</v>
      </c>
      <c r="D8" s="8" t="s">
        <v>272</v>
      </c>
      <c r="E8" s="97"/>
      <c r="F8" s="97"/>
      <c r="G8" s="97"/>
      <c r="H8" s="97"/>
      <c r="I8" s="96"/>
      <c r="J8" s="96"/>
      <c r="K8" s="96"/>
      <c r="L8" s="96"/>
      <c r="M8" s="96"/>
      <c r="N8" s="96"/>
    </row>
    <row r="9" spans="1:14" ht="28.5" x14ac:dyDescent="0.45">
      <c r="A9" s="301"/>
      <c r="B9" s="312"/>
      <c r="C9" s="20" t="s">
        <v>636</v>
      </c>
      <c r="D9" s="8" t="s">
        <v>273</v>
      </c>
      <c r="E9" s="97"/>
      <c r="F9" s="97"/>
      <c r="G9" s="97"/>
      <c r="H9" s="97"/>
      <c r="I9" s="96"/>
      <c r="J9" s="96"/>
      <c r="K9" s="96"/>
      <c r="L9" s="96"/>
      <c r="M9" s="96"/>
      <c r="N9" s="96"/>
    </row>
    <row r="10" spans="1:14" ht="28.5" x14ac:dyDescent="0.45">
      <c r="A10" s="301">
        <v>9.3000000000000007</v>
      </c>
      <c r="B10" s="312" t="s">
        <v>274</v>
      </c>
      <c r="C10" s="20" t="s">
        <v>637</v>
      </c>
      <c r="D10" s="8" t="s">
        <v>275</v>
      </c>
      <c r="E10" s="97"/>
      <c r="F10" s="97"/>
      <c r="G10" s="97"/>
      <c r="H10" s="97"/>
      <c r="I10" s="96"/>
      <c r="J10" s="96"/>
      <c r="K10" s="96"/>
      <c r="L10" s="96"/>
      <c r="M10" s="96"/>
      <c r="N10" s="96"/>
    </row>
    <row r="11" spans="1:14" ht="28.5" x14ac:dyDescent="0.45">
      <c r="A11" s="301"/>
      <c r="B11" s="312"/>
      <c r="C11" s="20" t="s">
        <v>638</v>
      </c>
      <c r="D11" s="8" t="s">
        <v>832</v>
      </c>
      <c r="E11" s="97"/>
      <c r="F11" s="97"/>
      <c r="G11" s="97"/>
      <c r="H11" s="97"/>
      <c r="I11" s="96"/>
      <c r="J11" s="96"/>
      <c r="K11" s="96"/>
      <c r="L11" s="96"/>
      <c r="M11" s="96"/>
      <c r="N11" s="96"/>
    </row>
    <row r="12" spans="1:14" ht="28.5" x14ac:dyDescent="0.45">
      <c r="A12" s="301"/>
      <c r="B12" s="312"/>
      <c r="C12" s="20" t="s">
        <v>639</v>
      </c>
      <c r="D12" s="8" t="s">
        <v>833</v>
      </c>
      <c r="E12" s="97"/>
      <c r="F12" s="97"/>
      <c r="G12" s="97"/>
      <c r="H12" s="97"/>
      <c r="I12" s="96"/>
      <c r="J12" s="96"/>
      <c r="K12" s="96"/>
      <c r="L12" s="96"/>
      <c r="M12" s="96"/>
      <c r="N12" s="96"/>
    </row>
    <row r="13" spans="1:14" ht="28.5" x14ac:dyDescent="0.45">
      <c r="A13" s="301">
        <v>9.4</v>
      </c>
      <c r="B13" s="311" t="s">
        <v>276</v>
      </c>
      <c r="C13" s="20" t="s">
        <v>640</v>
      </c>
      <c r="D13" s="8" t="s">
        <v>277</v>
      </c>
      <c r="E13" s="97"/>
      <c r="F13" s="97"/>
      <c r="G13" s="97"/>
      <c r="H13" s="97"/>
      <c r="I13" s="96"/>
      <c r="J13" s="96"/>
      <c r="K13" s="96"/>
      <c r="L13" s="96"/>
      <c r="M13" s="96"/>
      <c r="N13" s="96"/>
    </row>
    <row r="14" spans="1:14" ht="28.5" x14ac:dyDescent="0.45">
      <c r="A14" s="301"/>
      <c r="B14" s="311"/>
      <c r="C14" s="20" t="s">
        <v>641</v>
      </c>
      <c r="D14" s="8" t="s">
        <v>278</v>
      </c>
      <c r="E14" s="97"/>
      <c r="F14" s="97"/>
      <c r="G14" s="97"/>
      <c r="H14" s="97"/>
      <c r="I14" s="96"/>
      <c r="J14" s="96"/>
      <c r="K14" s="96"/>
      <c r="L14" s="96"/>
      <c r="M14" s="96"/>
      <c r="N14" s="96"/>
    </row>
    <row r="15" spans="1:14" ht="28.5" x14ac:dyDescent="0.45">
      <c r="A15" s="301"/>
      <c r="B15" s="311"/>
      <c r="C15" s="20" t="s">
        <v>642</v>
      </c>
      <c r="D15" s="8" t="s">
        <v>279</v>
      </c>
      <c r="E15" s="97"/>
      <c r="F15" s="97"/>
      <c r="G15" s="97"/>
      <c r="H15" s="97"/>
      <c r="I15" s="96"/>
      <c r="J15" s="96"/>
      <c r="K15" s="96"/>
      <c r="L15" s="96"/>
      <c r="M15" s="96"/>
      <c r="N15" s="96"/>
    </row>
    <row r="16" spans="1:14" ht="28.5" x14ac:dyDescent="0.45">
      <c r="A16" s="301"/>
      <c r="B16" s="311"/>
      <c r="C16" s="20" t="s">
        <v>643</v>
      </c>
      <c r="D16" s="3" t="s">
        <v>280</v>
      </c>
      <c r="E16" s="97"/>
      <c r="F16" s="97"/>
      <c r="G16" s="97"/>
      <c r="H16" s="97"/>
      <c r="I16" s="96"/>
      <c r="J16" s="96"/>
      <c r="K16" s="96"/>
      <c r="L16" s="96"/>
      <c r="M16" s="96"/>
      <c r="N16" s="96"/>
    </row>
    <row r="17" spans="1:14" ht="28.5" x14ac:dyDescent="0.45">
      <c r="A17" s="301">
        <v>9.5</v>
      </c>
      <c r="B17" s="312" t="s">
        <v>281</v>
      </c>
      <c r="C17" s="20" t="s">
        <v>644</v>
      </c>
      <c r="D17" s="8" t="s">
        <v>282</v>
      </c>
      <c r="E17" s="97"/>
      <c r="F17" s="97"/>
      <c r="G17" s="97"/>
      <c r="H17" s="97"/>
      <c r="I17" s="96"/>
      <c r="J17" s="96"/>
      <c r="K17" s="96"/>
      <c r="L17" s="96"/>
      <c r="M17" s="96"/>
      <c r="N17" s="96"/>
    </row>
    <row r="18" spans="1:14" ht="28.5" x14ac:dyDescent="0.45">
      <c r="A18" s="301"/>
      <c r="B18" s="312"/>
      <c r="C18" s="20" t="s">
        <v>645</v>
      </c>
      <c r="D18" s="8" t="s">
        <v>18</v>
      </c>
      <c r="E18" s="97"/>
      <c r="F18" s="97"/>
      <c r="G18" s="97"/>
      <c r="H18" s="97"/>
      <c r="I18" s="96"/>
      <c r="J18" s="96"/>
      <c r="K18" s="96"/>
      <c r="L18" s="96"/>
      <c r="M18" s="96"/>
      <c r="N18" s="96"/>
    </row>
    <row r="19" spans="1:14" ht="42.75" x14ac:dyDescent="0.45">
      <c r="A19" s="301"/>
      <c r="B19" s="312"/>
      <c r="C19" s="20" t="s">
        <v>646</v>
      </c>
      <c r="D19" s="8" t="s">
        <v>283</v>
      </c>
      <c r="E19" s="97"/>
      <c r="F19" s="97"/>
      <c r="G19" s="97"/>
      <c r="H19" s="97"/>
      <c r="I19" s="96"/>
      <c r="J19" s="96"/>
      <c r="K19" s="96"/>
      <c r="L19" s="96"/>
      <c r="M19" s="96"/>
      <c r="N19" s="96"/>
    </row>
    <row r="20" spans="1:14" ht="42.75" x14ac:dyDescent="0.45">
      <c r="A20" s="301"/>
      <c r="B20" s="312"/>
      <c r="C20" s="20" t="s">
        <v>647</v>
      </c>
      <c r="D20" s="8" t="s">
        <v>284</v>
      </c>
      <c r="E20" s="97"/>
      <c r="F20" s="97"/>
      <c r="G20" s="97"/>
      <c r="H20" s="97"/>
      <c r="I20" s="96"/>
      <c r="J20" s="96"/>
      <c r="K20" s="96"/>
      <c r="L20" s="96"/>
      <c r="M20" s="96"/>
      <c r="N20" s="96"/>
    </row>
    <row r="21" spans="1:14" ht="28.5" x14ac:dyDescent="0.45">
      <c r="A21" s="301"/>
      <c r="B21" s="312"/>
      <c r="C21" s="20" t="s">
        <v>648</v>
      </c>
      <c r="D21" s="8" t="s">
        <v>285</v>
      </c>
      <c r="E21" s="97"/>
      <c r="F21" s="97"/>
      <c r="G21" s="97"/>
      <c r="H21" s="97"/>
      <c r="I21" s="96"/>
      <c r="J21" s="96"/>
      <c r="K21" s="96"/>
      <c r="L21" s="96"/>
      <c r="M21" s="96"/>
      <c r="N21" s="96"/>
    </row>
    <row r="22" spans="1:14" ht="42.75" x14ac:dyDescent="0.45">
      <c r="A22" s="301">
        <v>9.6</v>
      </c>
      <c r="B22" s="310" t="s">
        <v>770</v>
      </c>
      <c r="C22" s="20" t="s">
        <v>649</v>
      </c>
      <c r="D22" s="46" t="s">
        <v>286</v>
      </c>
      <c r="E22" s="97"/>
      <c r="F22" s="97"/>
      <c r="G22" s="97"/>
      <c r="H22" s="97"/>
      <c r="I22" s="96"/>
      <c r="J22" s="96"/>
      <c r="K22" s="96"/>
      <c r="L22" s="96"/>
      <c r="M22" s="96"/>
      <c r="N22" s="96"/>
    </row>
    <row r="23" spans="1:14" ht="28.5" x14ac:dyDescent="0.45">
      <c r="A23" s="301"/>
      <c r="B23" s="310"/>
      <c r="C23" s="20" t="s">
        <v>650</v>
      </c>
      <c r="D23" s="46" t="s">
        <v>287</v>
      </c>
      <c r="E23" s="97"/>
      <c r="F23" s="97"/>
      <c r="G23" s="97"/>
      <c r="H23" s="97"/>
      <c r="I23" s="96"/>
      <c r="J23" s="96"/>
      <c r="K23" s="96"/>
      <c r="L23" s="96"/>
      <c r="M23" s="96"/>
      <c r="N23" s="96"/>
    </row>
    <row r="24" spans="1:14" ht="28.5" x14ac:dyDescent="0.45">
      <c r="A24" s="301"/>
      <c r="B24" s="310"/>
      <c r="C24" s="20" t="s">
        <v>651</v>
      </c>
      <c r="D24" s="46" t="s">
        <v>288</v>
      </c>
      <c r="E24" s="97"/>
      <c r="F24" s="97"/>
      <c r="G24" s="97"/>
      <c r="H24" s="97"/>
      <c r="I24" s="96"/>
      <c r="J24" s="96"/>
      <c r="K24" s="96"/>
      <c r="L24" s="96"/>
      <c r="M24" s="96"/>
      <c r="N24" s="96"/>
    </row>
    <row r="25" spans="1:14" ht="27" customHeight="1" x14ac:dyDescent="0.45">
      <c r="A25" s="301">
        <v>9.6999999999999993</v>
      </c>
      <c r="B25" s="310" t="s">
        <v>289</v>
      </c>
      <c r="C25" s="20" t="s">
        <v>652</v>
      </c>
      <c r="D25" s="46" t="s">
        <v>290</v>
      </c>
      <c r="E25" s="97"/>
      <c r="F25" s="97"/>
      <c r="G25" s="97"/>
      <c r="H25" s="97"/>
      <c r="I25" s="96"/>
      <c r="J25" s="96"/>
      <c r="K25" s="96"/>
      <c r="L25" s="96"/>
      <c r="M25" s="96"/>
      <c r="N25" s="96"/>
    </row>
    <row r="26" spans="1:14" ht="28.5" x14ac:dyDescent="0.45">
      <c r="A26" s="301"/>
      <c r="B26" s="310"/>
      <c r="C26" s="20" t="s">
        <v>653</v>
      </c>
      <c r="D26" s="46" t="s">
        <v>291</v>
      </c>
      <c r="E26" s="97"/>
      <c r="F26" s="97"/>
      <c r="G26" s="97"/>
      <c r="H26" s="97"/>
      <c r="I26" s="96"/>
      <c r="J26" s="96"/>
      <c r="K26" s="96"/>
      <c r="L26" s="96"/>
      <c r="M26" s="96"/>
      <c r="N26" s="96"/>
    </row>
    <row r="27" spans="1:14" ht="28.5" x14ac:dyDescent="0.45">
      <c r="A27" s="301"/>
      <c r="B27" s="310"/>
      <c r="C27" s="20" t="s">
        <v>654</v>
      </c>
      <c r="D27" s="46" t="s">
        <v>292</v>
      </c>
      <c r="E27" s="97"/>
      <c r="F27" s="97"/>
      <c r="G27" s="97"/>
      <c r="H27" s="97"/>
      <c r="I27" s="96"/>
      <c r="J27" s="96"/>
      <c r="K27" s="96"/>
      <c r="L27" s="96"/>
      <c r="M27" s="96"/>
      <c r="N27" s="96"/>
    </row>
    <row r="28" spans="1:14" ht="42.75" x14ac:dyDescent="0.45">
      <c r="A28" s="301">
        <v>9.8000000000000007</v>
      </c>
      <c r="B28" s="310" t="s">
        <v>293</v>
      </c>
      <c r="C28" s="20" t="s">
        <v>655</v>
      </c>
      <c r="D28" s="53" t="s">
        <v>294</v>
      </c>
      <c r="E28" s="97"/>
      <c r="F28" s="97"/>
      <c r="G28" s="97"/>
      <c r="H28" s="97"/>
      <c r="I28" s="96"/>
      <c r="J28" s="96"/>
      <c r="K28" s="96"/>
      <c r="L28" s="96"/>
      <c r="M28" s="96"/>
      <c r="N28" s="96"/>
    </row>
    <row r="29" spans="1:14" ht="42.75" x14ac:dyDescent="0.45">
      <c r="A29" s="301"/>
      <c r="B29" s="310"/>
      <c r="C29" s="20" t="s">
        <v>656</v>
      </c>
      <c r="D29" s="2" t="s">
        <v>295</v>
      </c>
      <c r="E29" s="97"/>
      <c r="F29" s="97"/>
      <c r="G29" s="97"/>
      <c r="H29" s="97"/>
      <c r="I29" s="96"/>
      <c r="J29" s="96"/>
      <c r="K29" s="96"/>
      <c r="L29" s="96"/>
      <c r="M29" s="96"/>
      <c r="N29" s="96"/>
    </row>
    <row r="30" spans="1:14" ht="27" customHeight="1" x14ac:dyDescent="0.45">
      <c r="A30" s="301"/>
      <c r="B30" s="310"/>
      <c r="C30" s="20" t="s">
        <v>657</v>
      </c>
      <c r="D30" s="2" t="s">
        <v>296</v>
      </c>
      <c r="E30" s="97"/>
      <c r="F30" s="97"/>
      <c r="G30" s="97"/>
      <c r="H30" s="97"/>
      <c r="I30" s="96"/>
      <c r="J30" s="96"/>
      <c r="K30" s="96"/>
      <c r="L30" s="96"/>
      <c r="M30" s="96"/>
      <c r="N30" s="96"/>
    </row>
    <row r="31" spans="1:14" ht="27" customHeight="1" x14ac:dyDescent="0.45">
      <c r="A31" s="301"/>
      <c r="B31" s="310"/>
      <c r="C31" s="20" t="s">
        <v>658</v>
      </c>
      <c r="D31" s="3" t="s">
        <v>297</v>
      </c>
      <c r="E31" s="97"/>
      <c r="F31" s="97"/>
      <c r="G31" s="97"/>
      <c r="H31" s="97"/>
      <c r="I31" s="96"/>
      <c r="J31" s="96"/>
      <c r="K31" s="96"/>
      <c r="L31" s="96"/>
      <c r="M31" s="96"/>
      <c r="N31" s="96"/>
    </row>
    <row r="32" spans="1:14" ht="42.75" x14ac:dyDescent="0.45">
      <c r="A32" s="301"/>
      <c r="B32" s="310"/>
      <c r="C32" s="20" t="s">
        <v>659</v>
      </c>
      <c r="D32" s="2" t="s">
        <v>298</v>
      </c>
      <c r="E32" s="97"/>
      <c r="F32" s="97"/>
      <c r="G32" s="97"/>
      <c r="H32" s="97"/>
      <c r="I32" s="96"/>
      <c r="J32" s="96"/>
      <c r="K32" s="96"/>
      <c r="L32" s="96"/>
      <c r="M32" s="96"/>
      <c r="N32" s="96"/>
    </row>
    <row r="33" spans="1:14" ht="42.75" x14ac:dyDescent="0.45">
      <c r="A33" s="301" t="s">
        <v>627</v>
      </c>
      <c r="B33" s="299" t="s">
        <v>299</v>
      </c>
      <c r="C33" s="20" t="s">
        <v>660</v>
      </c>
      <c r="D33" s="3" t="s">
        <v>300</v>
      </c>
      <c r="E33" s="97"/>
      <c r="F33" s="97"/>
      <c r="G33" s="97"/>
      <c r="H33" s="97"/>
      <c r="I33" s="96"/>
      <c r="J33" s="96"/>
      <c r="K33" s="96"/>
      <c r="L33" s="96"/>
      <c r="M33" s="96"/>
      <c r="N33" s="96"/>
    </row>
    <row r="34" spans="1:14" ht="28.5" x14ac:dyDescent="0.45">
      <c r="A34" s="301"/>
      <c r="B34" s="299"/>
      <c r="C34" s="20" t="s">
        <v>661</v>
      </c>
      <c r="D34" s="3" t="s">
        <v>301</v>
      </c>
      <c r="E34" s="97"/>
      <c r="F34" s="97"/>
      <c r="G34" s="97"/>
      <c r="H34" s="97"/>
      <c r="I34" s="96"/>
      <c r="J34" s="96"/>
      <c r="K34" s="96"/>
      <c r="L34" s="96"/>
      <c r="M34" s="96"/>
      <c r="N34" s="96"/>
    </row>
    <row r="35" spans="1:14" ht="42.75" x14ac:dyDescent="0.45">
      <c r="A35" s="301"/>
      <c r="B35" s="299"/>
      <c r="C35" s="20" t="s">
        <v>662</v>
      </c>
      <c r="D35" s="3" t="s">
        <v>302</v>
      </c>
      <c r="E35" s="97"/>
      <c r="F35" s="97"/>
      <c r="G35" s="97"/>
      <c r="H35" s="97"/>
      <c r="I35" s="96"/>
      <c r="J35" s="96"/>
      <c r="K35" s="96"/>
      <c r="L35" s="96"/>
      <c r="M35" s="96"/>
      <c r="N35" s="96"/>
    </row>
    <row r="36" spans="1:14" ht="28.5" x14ac:dyDescent="0.45">
      <c r="A36" s="301"/>
      <c r="B36" s="299"/>
      <c r="C36" s="20" t="s">
        <v>663</v>
      </c>
      <c r="D36" s="3" t="s">
        <v>834</v>
      </c>
      <c r="E36" s="97"/>
      <c r="F36" s="97"/>
      <c r="G36" s="97"/>
      <c r="H36" s="97"/>
      <c r="I36" s="96"/>
      <c r="J36" s="96"/>
      <c r="K36" s="96"/>
      <c r="L36" s="96"/>
      <c r="M36" s="96"/>
      <c r="N36" s="96"/>
    </row>
    <row r="37" spans="1:14" ht="27" customHeight="1" x14ac:dyDescent="0.45">
      <c r="A37" s="301"/>
      <c r="B37" s="299"/>
      <c r="C37" s="20" t="s">
        <v>664</v>
      </c>
      <c r="D37" s="3" t="s">
        <v>303</v>
      </c>
      <c r="E37" s="97"/>
      <c r="F37" s="97"/>
      <c r="G37" s="97"/>
      <c r="H37" s="97"/>
      <c r="I37" s="96"/>
      <c r="J37" s="96"/>
      <c r="K37" s="96"/>
      <c r="L37" s="96"/>
      <c r="M37" s="96"/>
      <c r="N37" s="96"/>
    </row>
    <row r="38" spans="1:14" ht="28.5" x14ac:dyDescent="0.45">
      <c r="A38" s="301"/>
      <c r="B38" s="299"/>
      <c r="C38" s="20" t="s">
        <v>665</v>
      </c>
      <c r="D38" s="3" t="s">
        <v>304</v>
      </c>
      <c r="E38" s="97"/>
      <c r="F38" s="97"/>
      <c r="G38" s="97"/>
      <c r="H38" s="97"/>
      <c r="I38" s="96"/>
      <c r="J38" s="96"/>
      <c r="K38" s="96"/>
      <c r="L38" s="96"/>
      <c r="M38" s="96"/>
      <c r="N38" s="96"/>
    </row>
    <row r="39" spans="1:14" ht="28.5" x14ac:dyDescent="0.45">
      <c r="A39" s="301"/>
      <c r="B39" s="299"/>
      <c r="C39" s="20" t="s">
        <v>666</v>
      </c>
      <c r="D39" s="3" t="s">
        <v>305</v>
      </c>
      <c r="E39" s="97"/>
      <c r="F39" s="97"/>
      <c r="G39" s="97"/>
      <c r="H39" s="97"/>
      <c r="I39" s="96"/>
      <c r="J39" s="96"/>
      <c r="K39" s="96"/>
      <c r="L39" s="96"/>
      <c r="M39" s="96"/>
      <c r="N39" s="96"/>
    </row>
    <row r="40" spans="1:14" ht="28.5" x14ac:dyDescent="0.45">
      <c r="A40" s="301"/>
      <c r="B40" s="299"/>
      <c r="C40" s="20" t="s">
        <v>667</v>
      </c>
      <c r="D40" s="3" t="s">
        <v>45</v>
      </c>
      <c r="E40" s="97"/>
      <c r="F40" s="97"/>
      <c r="G40" s="97"/>
      <c r="H40" s="97"/>
      <c r="I40" s="96"/>
      <c r="J40" s="96"/>
      <c r="K40" s="96"/>
      <c r="L40" s="96"/>
      <c r="M40" s="96"/>
      <c r="N40" s="96"/>
    </row>
    <row r="41" spans="1:14" ht="27" customHeight="1" x14ac:dyDescent="0.45">
      <c r="A41" s="301"/>
      <c r="B41" s="299"/>
      <c r="C41" s="20" t="s">
        <v>668</v>
      </c>
      <c r="D41" s="3" t="s">
        <v>306</v>
      </c>
      <c r="E41" s="97"/>
      <c r="F41" s="97"/>
      <c r="G41" s="97"/>
      <c r="H41" s="97"/>
      <c r="I41" s="96"/>
      <c r="J41" s="96"/>
      <c r="K41" s="96"/>
      <c r="L41" s="96"/>
      <c r="M41" s="96"/>
      <c r="N41" s="96"/>
    </row>
    <row r="42" spans="1:14" ht="28.5" x14ac:dyDescent="0.45">
      <c r="A42" s="301"/>
      <c r="B42" s="299"/>
      <c r="C42" s="20" t="s">
        <v>669</v>
      </c>
      <c r="D42" s="3" t="s">
        <v>307</v>
      </c>
      <c r="E42" s="97"/>
      <c r="F42" s="97"/>
      <c r="G42" s="97"/>
      <c r="H42" s="97"/>
      <c r="I42" s="96"/>
      <c r="J42" s="96"/>
      <c r="K42" s="96"/>
      <c r="L42" s="96"/>
      <c r="M42" s="96"/>
      <c r="N42" s="96"/>
    </row>
    <row r="43" spans="1:14" ht="28.5" x14ac:dyDescent="0.45">
      <c r="A43" s="301"/>
      <c r="B43" s="299"/>
      <c r="C43" s="20" t="s">
        <v>670</v>
      </c>
      <c r="D43" s="3" t="s">
        <v>308</v>
      </c>
      <c r="E43" s="97"/>
      <c r="F43" s="97"/>
      <c r="G43" s="97"/>
      <c r="H43" s="97"/>
      <c r="I43" s="96"/>
      <c r="J43" s="96"/>
      <c r="K43" s="96"/>
      <c r="L43" s="96"/>
      <c r="M43" s="96"/>
      <c r="N43" s="96"/>
    </row>
    <row r="44" spans="1:14" ht="42.75" x14ac:dyDescent="0.45">
      <c r="A44" s="301"/>
      <c r="B44" s="299"/>
      <c r="C44" s="20" t="s">
        <v>671</v>
      </c>
      <c r="D44" s="3" t="s">
        <v>309</v>
      </c>
      <c r="E44" s="97"/>
      <c r="F44" s="97"/>
      <c r="G44" s="97"/>
      <c r="H44" s="97"/>
      <c r="I44" s="96"/>
      <c r="J44" s="96"/>
      <c r="K44" s="96"/>
      <c r="L44" s="96"/>
      <c r="M44" s="96"/>
      <c r="N44" s="96"/>
    </row>
    <row r="45" spans="1:14" ht="28.5" x14ac:dyDescent="0.45">
      <c r="A45" s="301"/>
      <c r="B45" s="299"/>
      <c r="C45" s="20" t="s">
        <v>672</v>
      </c>
      <c r="D45" s="3" t="s">
        <v>310</v>
      </c>
      <c r="E45" s="97"/>
      <c r="F45" s="97"/>
      <c r="G45" s="97"/>
      <c r="H45" s="97"/>
      <c r="I45" s="96"/>
      <c r="J45" s="96"/>
      <c r="K45" s="96"/>
      <c r="L45" s="96"/>
      <c r="M45" s="96"/>
      <c r="N45" s="96"/>
    </row>
    <row r="46" spans="1:14" ht="42.75" x14ac:dyDescent="0.45">
      <c r="A46" s="301"/>
      <c r="B46" s="299"/>
      <c r="C46" s="20" t="s">
        <v>673</v>
      </c>
      <c r="D46" s="3" t="s">
        <v>311</v>
      </c>
      <c r="E46" s="97"/>
      <c r="F46" s="97"/>
      <c r="G46" s="97"/>
      <c r="H46" s="97"/>
      <c r="I46" s="96"/>
      <c r="J46" s="96"/>
      <c r="K46" s="96"/>
      <c r="L46" s="96"/>
      <c r="M46" s="96"/>
      <c r="N46" s="96"/>
    </row>
    <row r="47" spans="1:14" ht="28.5" x14ac:dyDescent="0.45">
      <c r="A47" s="301" t="s">
        <v>628</v>
      </c>
      <c r="B47" s="304" t="s">
        <v>312</v>
      </c>
      <c r="C47" s="20" t="s">
        <v>674</v>
      </c>
      <c r="D47" s="3" t="s">
        <v>313</v>
      </c>
      <c r="E47" s="97"/>
      <c r="F47" s="97"/>
      <c r="G47" s="97"/>
      <c r="H47" s="97"/>
      <c r="I47" s="96"/>
      <c r="J47" s="96"/>
      <c r="K47" s="96"/>
      <c r="L47" s="96"/>
      <c r="M47" s="96"/>
      <c r="N47" s="96"/>
    </row>
    <row r="48" spans="1:14" ht="42.75" x14ac:dyDescent="0.45">
      <c r="A48" s="301"/>
      <c r="B48" s="304"/>
      <c r="C48" s="20" t="s">
        <v>675</v>
      </c>
      <c r="D48" s="3" t="s">
        <v>314</v>
      </c>
      <c r="E48" s="97"/>
      <c r="F48" s="97"/>
      <c r="G48" s="97"/>
      <c r="H48" s="97"/>
      <c r="I48" s="96"/>
      <c r="J48" s="96"/>
      <c r="K48" s="96"/>
      <c r="L48" s="96"/>
      <c r="M48" s="96"/>
      <c r="N48" s="96"/>
    </row>
    <row r="49" spans="1:14" ht="28.5" x14ac:dyDescent="0.45">
      <c r="A49" s="301"/>
      <c r="B49" s="304"/>
      <c r="C49" s="20" t="s">
        <v>676</v>
      </c>
      <c r="D49" s="3" t="s">
        <v>315</v>
      </c>
      <c r="E49" s="97"/>
      <c r="F49" s="97"/>
      <c r="G49" s="97"/>
      <c r="H49" s="97"/>
      <c r="I49" s="96"/>
      <c r="J49" s="96"/>
      <c r="K49" s="96"/>
      <c r="L49" s="96"/>
      <c r="M49" s="96"/>
      <c r="N49" s="96"/>
    </row>
    <row r="50" spans="1:14" ht="28.5" x14ac:dyDescent="0.45">
      <c r="A50" s="301"/>
      <c r="B50" s="304"/>
      <c r="C50" s="20" t="s">
        <v>677</v>
      </c>
      <c r="D50" s="8" t="s">
        <v>835</v>
      </c>
      <c r="E50" s="97"/>
      <c r="F50" s="97"/>
      <c r="G50" s="97"/>
      <c r="H50" s="97"/>
      <c r="I50" s="96"/>
      <c r="J50" s="96"/>
      <c r="K50" s="96"/>
      <c r="L50" s="96"/>
      <c r="M50" s="96"/>
      <c r="N50" s="96"/>
    </row>
    <row r="51" spans="1:14" ht="57" x14ac:dyDescent="0.45">
      <c r="A51" s="301"/>
      <c r="B51" s="304"/>
      <c r="C51" s="20" t="s">
        <v>678</v>
      </c>
      <c r="D51" s="3" t="s">
        <v>316</v>
      </c>
      <c r="E51" s="97"/>
      <c r="F51" s="97"/>
      <c r="G51" s="97"/>
      <c r="H51" s="97"/>
      <c r="I51" s="96"/>
      <c r="J51" s="96"/>
      <c r="K51" s="96"/>
      <c r="L51" s="96"/>
      <c r="M51" s="96"/>
      <c r="N51" s="96"/>
    </row>
    <row r="52" spans="1:14" ht="42.75" x14ac:dyDescent="0.45">
      <c r="A52" s="301"/>
      <c r="B52" s="304"/>
      <c r="C52" s="20" t="s">
        <v>679</v>
      </c>
      <c r="D52" s="3" t="s">
        <v>317</v>
      </c>
      <c r="E52" s="97"/>
      <c r="F52" s="97"/>
      <c r="G52" s="97"/>
      <c r="H52" s="97"/>
      <c r="I52" s="96"/>
      <c r="J52" s="96"/>
      <c r="K52" s="96"/>
      <c r="L52" s="96"/>
      <c r="M52" s="96"/>
      <c r="N52" s="96"/>
    </row>
    <row r="53" spans="1:14" ht="42.75" x14ac:dyDescent="0.45">
      <c r="A53" s="301">
        <v>9.11</v>
      </c>
      <c r="B53" s="310" t="s">
        <v>318</v>
      </c>
      <c r="C53" s="20" t="s">
        <v>680</v>
      </c>
      <c r="D53" s="1" t="s">
        <v>319</v>
      </c>
      <c r="E53" s="97"/>
      <c r="F53" s="97"/>
      <c r="G53" s="97"/>
      <c r="H53" s="97"/>
      <c r="I53" s="96"/>
      <c r="J53" s="96"/>
      <c r="K53" s="96"/>
      <c r="L53" s="96"/>
      <c r="M53" s="96"/>
      <c r="N53" s="96"/>
    </row>
    <row r="54" spans="1:14" ht="28.5" x14ac:dyDescent="0.45">
      <c r="A54" s="301"/>
      <c r="B54" s="310"/>
      <c r="C54" s="20" t="s">
        <v>681</v>
      </c>
      <c r="D54" s="1" t="s">
        <v>320</v>
      </c>
      <c r="E54" s="97"/>
      <c r="F54" s="97"/>
      <c r="G54" s="97"/>
      <c r="H54" s="97"/>
      <c r="I54" s="96"/>
      <c r="J54" s="96"/>
      <c r="K54" s="96"/>
      <c r="L54" s="96"/>
      <c r="M54" s="96"/>
      <c r="N54" s="96"/>
    </row>
    <row r="55" spans="1:14" ht="28.5" x14ac:dyDescent="0.45">
      <c r="A55" s="301"/>
      <c r="B55" s="310"/>
      <c r="C55" s="20" t="s">
        <v>682</v>
      </c>
      <c r="D55" s="1" t="s">
        <v>321</v>
      </c>
      <c r="E55" s="97"/>
      <c r="F55" s="97"/>
      <c r="G55" s="97"/>
      <c r="H55" s="97"/>
      <c r="I55" s="96"/>
      <c r="J55" s="96"/>
      <c r="K55" s="96"/>
      <c r="L55" s="96"/>
      <c r="M55" s="96"/>
      <c r="N55" s="96"/>
    </row>
    <row r="56" spans="1:14" ht="28.5" x14ac:dyDescent="0.45">
      <c r="A56" s="301"/>
      <c r="B56" s="310"/>
      <c r="C56" s="20" t="s">
        <v>683</v>
      </c>
      <c r="D56" s="1" t="s">
        <v>322</v>
      </c>
      <c r="E56" s="97"/>
      <c r="F56" s="97"/>
      <c r="G56" s="97"/>
      <c r="H56" s="97"/>
      <c r="I56" s="96"/>
      <c r="J56" s="96"/>
      <c r="K56" s="96"/>
      <c r="L56" s="96"/>
      <c r="M56" s="96"/>
      <c r="N56" s="96"/>
    </row>
    <row r="57" spans="1:14" ht="27" customHeight="1" x14ac:dyDescent="0.45">
      <c r="A57" s="301"/>
      <c r="B57" s="310"/>
      <c r="C57" s="20" t="s">
        <v>684</v>
      </c>
      <c r="D57" s="1" t="s">
        <v>323</v>
      </c>
      <c r="E57" s="97"/>
      <c r="F57" s="97"/>
      <c r="G57" s="97"/>
      <c r="H57" s="97"/>
      <c r="I57" s="96"/>
      <c r="J57" s="96"/>
      <c r="K57" s="96"/>
      <c r="L57" s="96"/>
      <c r="M57" s="96"/>
      <c r="N57" s="96"/>
    </row>
    <row r="58" spans="1:14" ht="28.5" x14ac:dyDescent="0.45">
      <c r="A58" s="301"/>
      <c r="B58" s="310"/>
      <c r="C58" s="20" t="s">
        <v>685</v>
      </c>
      <c r="D58" s="1" t="s">
        <v>324</v>
      </c>
      <c r="E58" s="97"/>
      <c r="F58" s="97"/>
      <c r="G58" s="97"/>
      <c r="H58" s="97"/>
      <c r="I58" s="96"/>
      <c r="J58" s="96"/>
      <c r="K58" s="96"/>
      <c r="L58" s="96"/>
      <c r="M58" s="96"/>
      <c r="N58" s="96"/>
    </row>
    <row r="59" spans="1:14" x14ac:dyDescent="0.45">
      <c r="A59" s="301"/>
      <c r="B59" s="310"/>
      <c r="C59" s="20" t="s">
        <v>686</v>
      </c>
      <c r="D59" s="1" t="s">
        <v>836</v>
      </c>
      <c r="E59" s="97"/>
      <c r="F59" s="97"/>
      <c r="G59" s="97"/>
      <c r="H59" s="97"/>
      <c r="I59" s="96"/>
      <c r="J59" s="96"/>
      <c r="K59" s="96"/>
      <c r="L59" s="96"/>
      <c r="M59" s="96"/>
      <c r="N59" s="96"/>
    </row>
    <row r="60" spans="1:14" ht="28.5" x14ac:dyDescent="0.45">
      <c r="A60" s="301"/>
      <c r="B60" s="310"/>
      <c r="C60" s="20" t="s">
        <v>687</v>
      </c>
      <c r="D60" s="1" t="s">
        <v>326</v>
      </c>
      <c r="E60" s="97"/>
      <c r="F60" s="97"/>
      <c r="G60" s="97"/>
      <c r="H60" s="97"/>
      <c r="I60" s="96"/>
      <c r="J60" s="96"/>
      <c r="K60" s="96"/>
      <c r="L60" s="96"/>
      <c r="M60" s="96"/>
      <c r="N60" s="96"/>
    </row>
    <row r="61" spans="1:14" ht="42.75" x14ac:dyDescent="0.45">
      <c r="A61" s="301">
        <v>9.1199999999999992</v>
      </c>
      <c r="B61" s="304" t="s">
        <v>327</v>
      </c>
      <c r="C61" s="20" t="s">
        <v>688</v>
      </c>
      <c r="D61" s="53" t="s">
        <v>802</v>
      </c>
      <c r="E61" s="97"/>
      <c r="F61" s="97"/>
      <c r="G61" s="97"/>
      <c r="H61" s="97"/>
      <c r="I61" s="96"/>
      <c r="J61" s="96"/>
      <c r="K61" s="96"/>
      <c r="L61" s="96"/>
      <c r="M61" s="96"/>
      <c r="N61" s="96"/>
    </row>
    <row r="62" spans="1:14" ht="28.5" x14ac:dyDescent="0.45">
      <c r="A62" s="301"/>
      <c r="B62" s="304"/>
      <c r="C62" s="20" t="s">
        <v>689</v>
      </c>
      <c r="D62" s="3" t="s">
        <v>328</v>
      </c>
      <c r="E62" s="97"/>
      <c r="F62" s="97"/>
      <c r="G62" s="97"/>
      <c r="H62" s="97"/>
      <c r="I62" s="96"/>
      <c r="J62" s="96"/>
      <c r="K62" s="96"/>
      <c r="L62" s="96"/>
      <c r="M62" s="96"/>
      <c r="N62" s="96"/>
    </row>
    <row r="63" spans="1:14" ht="27" customHeight="1" x14ac:dyDescent="0.45">
      <c r="A63" s="301"/>
      <c r="B63" s="304"/>
      <c r="C63" s="20" t="s">
        <v>690</v>
      </c>
      <c r="D63" s="53" t="s">
        <v>22</v>
      </c>
      <c r="E63" s="97"/>
      <c r="F63" s="97"/>
      <c r="G63" s="97"/>
      <c r="H63" s="97"/>
      <c r="I63" s="96"/>
      <c r="J63" s="96"/>
      <c r="K63" s="96"/>
      <c r="L63" s="96"/>
      <c r="M63" s="96"/>
      <c r="N63" s="96"/>
    </row>
    <row r="64" spans="1:14" ht="28.5" x14ac:dyDescent="0.45">
      <c r="A64" s="301"/>
      <c r="B64" s="304"/>
      <c r="C64" s="20" t="s">
        <v>691</v>
      </c>
      <c r="D64" s="3" t="s">
        <v>803</v>
      </c>
      <c r="E64" s="97"/>
      <c r="F64" s="97"/>
      <c r="G64" s="97"/>
      <c r="H64" s="97"/>
      <c r="I64" s="96"/>
      <c r="J64" s="96"/>
      <c r="K64" s="96"/>
      <c r="L64" s="96"/>
      <c r="M64" s="96"/>
      <c r="N64" s="96"/>
    </row>
  </sheetData>
  <sheetProtection algorithmName="SHA-512" hashValue="dMjQURCtc7hkVffyOeZ+gR6cYKT+1H2UfznH82MZq/H5aAcwFp+5c9bJdZUTak/2PXdlZaTm70dRt/3YFP4+xQ==" saltValue="mJFgyqkN2UkwTjrhFdeXpA==" spinCount="100000" sheet="1" formatColumns="0" formatRows="0" insertColumns="0" autoFilter="0"/>
  <autoFilter ref="A1:H1" xr:uid="{8C886D99-0796-4496-ACD5-0F6161E5DEC6}"/>
  <mergeCells count="24">
    <mergeCell ref="A28:A32"/>
    <mergeCell ref="B28:B32"/>
    <mergeCell ref="A61:A64"/>
    <mergeCell ref="A33:A46"/>
    <mergeCell ref="A47:A52"/>
    <mergeCell ref="A53:A60"/>
    <mergeCell ref="B61:B64"/>
    <mergeCell ref="B33:B46"/>
    <mergeCell ref="B47:B52"/>
    <mergeCell ref="B53:B60"/>
    <mergeCell ref="A2:A5"/>
    <mergeCell ref="A6:A9"/>
    <mergeCell ref="A10:A12"/>
    <mergeCell ref="B2:B5"/>
    <mergeCell ref="B6:B9"/>
    <mergeCell ref="B10:B12"/>
    <mergeCell ref="A13:A16"/>
    <mergeCell ref="A17:A21"/>
    <mergeCell ref="B22:B24"/>
    <mergeCell ref="B25:B27"/>
    <mergeCell ref="B13:B16"/>
    <mergeCell ref="B17:B21"/>
    <mergeCell ref="A22:A24"/>
    <mergeCell ref="A25:A27"/>
  </mergeCells>
  <conditionalFormatting sqref="E2:E64">
    <cfRule type="containsText" dxfId="7" priority="1" operator="containsText" text="Not Applicable">
      <formula>NOT(ISERROR(SEARCH("Not Applicable",E2)))</formula>
    </cfRule>
    <cfRule type="containsText" dxfId="6" priority="2" operator="containsText" text="Not meeting">
      <formula>NOT(ISERROR(SEARCH("Not meeting",E2)))</formula>
    </cfRule>
    <cfRule type="containsText" dxfId="5" priority="3" operator="containsText" text="Partially">
      <formula>NOT(ISERROR(SEARCH("Partially",E2)))</formula>
    </cfRule>
    <cfRule type="containsText" dxfId="4" priority="4" operator="containsText" text="Fully">
      <formula>NOT(ISERROR(SEARCH("Fully",E2)))</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9B0377C0-FBC0-49D8-A9D5-676A40BB1403}">
          <x14:formula1>
            <xm:f>Lookup!$A$1:$A$4</xm:f>
          </x14:formula1>
          <xm:sqref>E2:E64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A580E-2EE6-4D12-A8DB-F0CC5FB3D6F6}">
  <sheetPr>
    <tabColor rgb="FFD9DA56"/>
  </sheetPr>
  <dimension ref="A1:N39"/>
  <sheetViews>
    <sheetView showGridLines="0" zoomScale="70" zoomScaleNormal="70" workbookViewId="0">
      <pane xSplit="4" ySplit="1" topLeftCell="E2" activePane="bottomRight" state="frozen"/>
      <selection pane="topRight" activeCell="E1" sqref="E1"/>
      <selection pane="bottomLeft" activeCell="A2" sqref="A2"/>
      <selection pane="bottomRight" activeCell="A2" sqref="A2:A8"/>
    </sheetView>
  </sheetViews>
  <sheetFormatPr defaultRowHeight="14.25" x14ac:dyDescent="0.45"/>
  <cols>
    <col min="1" max="1" width="9.86328125" bestFit="1" customWidth="1"/>
    <col min="2" max="2" width="47.265625" customWidth="1"/>
    <col min="3" max="3" width="12" bestFit="1" customWidth="1"/>
    <col min="4" max="4" width="83.1328125" customWidth="1"/>
    <col min="5" max="5" width="22.73046875" customWidth="1"/>
    <col min="6" max="6" width="30" customWidth="1"/>
    <col min="7" max="7" width="12" bestFit="1" customWidth="1"/>
    <col min="8" max="8" width="20" customWidth="1"/>
  </cols>
  <sheetData>
    <row r="1" spans="1:14" s="182" customFormat="1" ht="43.5" customHeight="1" x14ac:dyDescent="0.45">
      <c r="A1" s="178" t="s">
        <v>368</v>
      </c>
      <c r="B1" s="178" t="s">
        <v>17</v>
      </c>
      <c r="C1" s="178" t="s">
        <v>454</v>
      </c>
      <c r="D1" s="178" t="s">
        <v>366</v>
      </c>
      <c r="E1" s="179" t="s">
        <v>363</v>
      </c>
      <c r="F1" s="179" t="s">
        <v>367</v>
      </c>
      <c r="G1" s="180" t="s">
        <v>365</v>
      </c>
      <c r="H1" s="180" t="s">
        <v>732</v>
      </c>
      <c r="I1" s="181"/>
      <c r="J1" s="181"/>
      <c r="K1" s="181"/>
      <c r="L1" s="181"/>
      <c r="M1" s="181"/>
      <c r="N1" s="181"/>
    </row>
    <row r="2" spans="1:14" ht="28.5" x14ac:dyDescent="0.45">
      <c r="A2" s="301">
        <v>10.1</v>
      </c>
      <c r="B2" s="303" t="s">
        <v>329</v>
      </c>
      <c r="C2" s="20" t="s">
        <v>692</v>
      </c>
      <c r="D2" s="8" t="s">
        <v>330</v>
      </c>
      <c r="E2" s="97"/>
      <c r="F2" s="97"/>
      <c r="G2" s="97"/>
      <c r="H2" s="97"/>
      <c r="I2" s="96"/>
      <c r="J2" s="96"/>
      <c r="K2" s="96"/>
      <c r="L2" s="96"/>
      <c r="M2" s="96"/>
      <c r="N2" s="96"/>
    </row>
    <row r="3" spans="1:14" ht="26.45" customHeight="1" x14ac:dyDescent="0.45">
      <c r="A3" s="301"/>
      <c r="B3" s="303"/>
      <c r="C3" s="20" t="s">
        <v>693</v>
      </c>
      <c r="D3" s="8" t="s">
        <v>54</v>
      </c>
      <c r="E3" s="97"/>
      <c r="F3" s="97"/>
      <c r="G3" s="97"/>
      <c r="H3" s="97"/>
      <c r="I3" s="96"/>
      <c r="J3" s="96"/>
      <c r="K3" s="96"/>
      <c r="L3" s="96"/>
      <c r="M3" s="96"/>
      <c r="N3" s="96"/>
    </row>
    <row r="4" spans="1:14" ht="28.5" x14ac:dyDescent="0.45">
      <c r="A4" s="301"/>
      <c r="B4" s="303"/>
      <c r="C4" s="20" t="s">
        <v>694</v>
      </c>
      <c r="D4" s="8" t="s">
        <v>49</v>
      </c>
      <c r="E4" s="97"/>
      <c r="F4" s="97"/>
      <c r="G4" s="97"/>
      <c r="H4" s="97"/>
      <c r="I4" s="96"/>
      <c r="J4" s="96"/>
      <c r="K4" s="96"/>
      <c r="L4" s="96"/>
      <c r="M4" s="96"/>
      <c r="N4" s="96"/>
    </row>
    <row r="5" spans="1:14" ht="26.45" customHeight="1" x14ac:dyDescent="0.45">
      <c r="A5" s="301"/>
      <c r="B5" s="303"/>
      <c r="C5" s="20" t="s">
        <v>695</v>
      </c>
      <c r="D5" s="8" t="s">
        <v>55</v>
      </c>
      <c r="E5" s="97"/>
      <c r="F5" s="97"/>
      <c r="G5" s="97"/>
      <c r="H5" s="97"/>
      <c r="I5" s="96"/>
      <c r="J5" s="96"/>
      <c r="K5" s="96"/>
      <c r="L5" s="96"/>
      <c r="M5" s="96"/>
      <c r="N5" s="96"/>
    </row>
    <row r="6" spans="1:14" ht="28.5" x14ac:dyDescent="0.45">
      <c r="A6" s="301"/>
      <c r="B6" s="303"/>
      <c r="C6" s="20" t="s">
        <v>696</v>
      </c>
      <c r="D6" s="8" t="s">
        <v>56</v>
      </c>
      <c r="E6" s="97"/>
      <c r="F6" s="97"/>
      <c r="G6" s="97"/>
      <c r="H6" s="97"/>
      <c r="I6" s="96"/>
      <c r="J6" s="96"/>
      <c r="K6" s="96"/>
      <c r="L6" s="96"/>
      <c r="M6" s="96"/>
      <c r="N6" s="96"/>
    </row>
    <row r="7" spans="1:14" ht="28.5" x14ac:dyDescent="0.45">
      <c r="A7" s="301"/>
      <c r="B7" s="303"/>
      <c r="C7" s="20" t="s">
        <v>697</v>
      </c>
      <c r="D7" s="8" t="s">
        <v>331</v>
      </c>
      <c r="E7" s="97"/>
      <c r="F7" s="97"/>
      <c r="G7" s="97"/>
      <c r="H7" s="97"/>
      <c r="I7" s="96"/>
      <c r="J7" s="96"/>
      <c r="K7" s="96"/>
      <c r="L7" s="96"/>
      <c r="M7" s="96"/>
      <c r="N7" s="96"/>
    </row>
    <row r="8" spans="1:14" ht="28.5" x14ac:dyDescent="0.45">
      <c r="A8" s="301"/>
      <c r="B8" s="303"/>
      <c r="C8" s="20" t="s">
        <v>698</v>
      </c>
      <c r="D8" s="8" t="s">
        <v>332</v>
      </c>
      <c r="E8" s="97"/>
      <c r="F8" s="97"/>
      <c r="G8" s="97"/>
      <c r="H8" s="97"/>
      <c r="I8" s="96"/>
      <c r="J8" s="96"/>
      <c r="K8" s="96"/>
      <c r="L8" s="96"/>
      <c r="M8" s="96"/>
      <c r="N8" s="96"/>
    </row>
    <row r="9" spans="1:14" ht="28.5" x14ac:dyDescent="0.45">
      <c r="A9" s="301">
        <v>10.199999999999999</v>
      </c>
      <c r="B9" s="304" t="s">
        <v>333</v>
      </c>
      <c r="C9" s="20" t="s">
        <v>699</v>
      </c>
      <c r="D9" s="53" t="s">
        <v>334</v>
      </c>
      <c r="E9" s="97"/>
      <c r="F9" s="97"/>
      <c r="G9" s="97"/>
      <c r="H9" s="97"/>
      <c r="I9" s="96"/>
      <c r="J9" s="96"/>
      <c r="K9" s="96"/>
      <c r="L9" s="96"/>
      <c r="M9" s="96"/>
      <c r="N9" s="96"/>
    </row>
    <row r="10" spans="1:14" ht="28.5" x14ac:dyDescent="0.45">
      <c r="A10" s="301"/>
      <c r="B10" s="304"/>
      <c r="C10" s="20" t="s">
        <v>700</v>
      </c>
      <c r="D10" s="8" t="s">
        <v>335</v>
      </c>
      <c r="E10" s="97"/>
      <c r="F10" s="97"/>
      <c r="G10" s="97"/>
      <c r="H10" s="97"/>
      <c r="I10" s="96"/>
      <c r="J10" s="96"/>
      <c r="K10" s="96"/>
      <c r="L10" s="96"/>
      <c r="M10" s="96"/>
      <c r="N10" s="96"/>
    </row>
    <row r="11" spans="1:14" ht="26.45" customHeight="1" x14ac:dyDescent="0.45">
      <c r="A11" s="301"/>
      <c r="B11" s="304"/>
      <c r="C11" s="20" t="s">
        <v>701</v>
      </c>
      <c r="D11" s="8" t="s">
        <v>31</v>
      </c>
      <c r="E11" s="97"/>
      <c r="F11" s="97"/>
      <c r="G11" s="97"/>
      <c r="H11" s="97"/>
      <c r="I11" s="96"/>
      <c r="J11" s="96"/>
      <c r="K11" s="96"/>
      <c r="L11" s="96"/>
      <c r="M11" s="96"/>
      <c r="N11" s="96"/>
    </row>
    <row r="12" spans="1:14" ht="28.5" x14ac:dyDescent="0.45">
      <c r="A12" s="301"/>
      <c r="B12" s="304"/>
      <c r="C12" s="20" t="s">
        <v>702</v>
      </c>
      <c r="D12" s="53" t="s">
        <v>336</v>
      </c>
      <c r="E12" s="97"/>
      <c r="F12" s="97"/>
      <c r="G12" s="97"/>
      <c r="H12" s="97"/>
      <c r="I12" s="96"/>
      <c r="J12" s="96"/>
      <c r="K12" s="96"/>
      <c r="L12" s="96"/>
      <c r="M12" s="96"/>
      <c r="N12" s="96"/>
    </row>
    <row r="13" spans="1:14" ht="28.5" x14ac:dyDescent="0.45">
      <c r="A13" s="301">
        <v>10.3</v>
      </c>
      <c r="B13" s="306" t="s">
        <v>337</v>
      </c>
      <c r="C13" s="20" t="s">
        <v>703</v>
      </c>
      <c r="D13" s="46" t="s">
        <v>338</v>
      </c>
      <c r="E13" s="97"/>
      <c r="F13" s="97"/>
      <c r="G13" s="97"/>
      <c r="H13" s="97"/>
      <c r="I13" s="96"/>
      <c r="J13" s="96"/>
      <c r="K13" s="96"/>
      <c r="L13" s="96"/>
      <c r="M13" s="96"/>
      <c r="N13" s="96"/>
    </row>
    <row r="14" spans="1:14" ht="26.45" customHeight="1" x14ac:dyDescent="0.45">
      <c r="A14" s="301"/>
      <c r="B14" s="306"/>
      <c r="C14" s="20" t="s">
        <v>704</v>
      </c>
      <c r="D14" s="8" t="s">
        <v>339</v>
      </c>
      <c r="E14" s="97"/>
      <c r="F14" s="97"/>
      <c r="G14" s="97"/>
      <c r="H14" s="97"/>
      <c r="I14" s="96"/>
      <c r="J14" s="96"/>
      <c r="K14" s="96"/>
      <c r="L14" s="96"/>
      <c r="M14" s="96"/>
      <c r="N14" s="96"/>
    </row>
    <row r="15" spans="1:14" ht="42.75" x14ac:dyDescent="0.45">
      <c r="A15" s="301"/>
      <c r="B15" s="306"/>
      <c r="C15" s="20" t="s">
        <v>705</v>
      </c>
      <c r="D15" s="46" t="s">
        <v>340</v>
      </c>
      <c r="E15" s="97"/>
      <c r="F15" s="97"/>
      <c r="G15" s="97"/>
      <c r="H15" s="97"/>
      <c r="I15" s="96"/>
      <c r="J15" s="96"/>
      <c r="K15" s="96"/>
      <c r="L15" s="96"/>
      <c r="M15" s="96"/>
      <c r="N15" s="96"/>
    </row>
    <row r="16" spans="1:14" ht="26.45" customHeight="1" x14ac:dyDescent="0.45">
      <c r="A16" s="301"/>
      <c r="B16" s="306"/>
      <c r="C16" s="20" t="s">
        <v>706</v>
      </c>
      <c r="D16" s="46" t="s">
        <v>341</v>
      </c>
      <c r="E16" s="97"/>
      <c r="F16" s="97"/>
      <c r="G16" s="97"/>
      <c r="H16" s="97"/>
      <c r="I16" s="96"/>
      <c r="J16" s="96"/>
      <c r="K16" s="96"/>
      <c r="L16" s="96"/>
      <c r="M16" s="96"/>
      <c r="N16" s="96"/>
    </row>
    <row r="17" spans="1:14" x14ac:dyDescent="0.45">
      <c r="A17" s="301">
        <v>10.4</v>
      </c>
      <c r="B17" s="305" t="s">
        <v>342</v>
      </c>
      <c r="C17" s="20" t="s">
        <v>707</v>
      </c>
      <c r="D17" s="46" t="s">
        <v>343</v>
      </c>
      <c r="E17" s="97"/>
      <c r="F17" s="97"/>
      <c r="G17" s="97"/>
      <c r="H17" s="97"/>
      <c r="I17" s="96"/>
      <c r="J17" s="96"/>
      <c r="K17" s="96"/>
      <c r="L17" s="96"/>
      <c r="M17" s="96"/>
      <c r="N17" s="96"/>
    </row>
    <row r="18" spans="1:14" ht="26.45" customHeight="1" x14ac:dyDescent="0.45">
      <c r="A18" s="301"/>
      <c r="B18" s="305"/>
      <c r="C18" s="20" t="s">
        <v>708</v>
      </c>
      <c r="D18" s="46" t="s">
        <v>344</v>
      </c>
      <c r="E18" s="97"/>
      <c r="F18" s="97"/>
      <c r="G18" s="97"/>
      <c r="H18" s="97"/>
      <c r="I18" s="96"/>
      <c r="J18" s="96"/>
      <c r="K18" s="96"/>
      <c r="L18" s="96"/>
      <c r="M18" s="96"/>
      <c r="N18" s="96"/>
    </row>
    <row r="19" spans="1:14" ht="28.5" x14ac:dyDescent="0.45">
      <c r="A19" s="301"/>
      <c r="B19" s="305"/>
      <c r="C19" s="20" t="s">
        <v>709</v>
      </c>
      <c r="D19" s="46" t="s">
        <v>345</v>
      </c>
      <c r="E19" s="97"/>
      <c r="F19" s="97"/>
      <c r="G19" s="97"/>
      <c r="H19" s="97"/>
      <c r="I19" s="96"/>
      <c r="J19" s="96"/>
      <c r="K19" s="96"/>
      <c r="L19" s="96"/>
      <c r="M19" s="96"/>
      <c r="N19" s="96"/>
    </row>
    <row r="20" spans="1:14" ht="26.45" customHeight="1" x14ac:dyDescent="0.45">
      <c r="A20" s="301"/>
      <c r="B20" s="305"/>
      <c r="C20" s="20" t="s">
        <v>710</v>
      </c>
      <c r="D20" s="46" t="s">
        <v>346</v>
      </c>
      <c r="E20" s="97"/>
      <c r="F20" s="97"/>
      <c r="G20" s="97"/>
      <c r="H20" s="97"/>
      <c r="I20" s="96"/>
      <c r="J20" s="96"/>
      <c r="K20" s="96"/>
      <c r="L20" s="96"/>
      <c r="M20" s="96"/>
      <c r="N20" s="96"/>
    </row>
    <row r="21" spans="1:14" ht="28.5" x14ac:dyDescent="0.45">
      <c r="A21" s="301">
        <v>10.5</v>
      </c>
      <c r="B21" s="299" t="s">
        <v>347</v>
      </c>
      <c r="C21" s="20" t="s">
        <v>711</v>
      </c>
      <c r="D21" s="46" t="s">
        <v>348</v>
      </c>
      <c r="E21" s="97"/>
      <c r="F21" s="97"/>
      <c r="G21" s="97"/>
      <c r="H21" s="97"/>
      <c r="I21" s="96"/>
      <c r="J21" s="96"/>
      <c r="K21" s="96"/>
      <c r="L21" s="96"/>
      <c r="M21" s="96"/>
      <c r="N21" s="96"/>
    </row>
    <row r="22" spans="1:14" ht="28.5" x14ac:dyDescent="0.45">
      <c r="A22" s="301"/>
      <c r="B22" s="299"/>
      <c r="C22" s="20" t="s">
        <v>712</v>
      </c>
      <c r="D22" s="46" t="s">
        <v>349</v>
      </c>
      <c r="E22" s="97"/>
      <c r="F22" s="97"/>
      <c r="G22" s="97"/>
      <c r="H22" s="97"/>
      <c r="I22" s="96"/>
      <c r="J22" s="96"/>
      <c r="K22" s="96"/>
      <c r="L22" s="96"/>
      <c r="M22" s="96"/>
      <c r="N22" s="96"/>
    </row>
    <row r="23" spans="1:14" ht="26.45" customHeight="1" x14ac:dyDescent="0.45">
      <c r="A23" s="301"/>
      <c r="B23" s="299"/>
      <c r="C23" s="20" t="s">
        <v>713</v>
      </c>
      <c r="D23" s="46" t="s">
        <v>50</v>
      </c>
      <c r="E23" s="97"/>
      <c r="F23" s="97"/>
      <c r="G23" s="97"/>
      <c r="H23" s="97"/>
      <c r="I23" s="96"/>
      <c r="J23" s="96"/>
      <c r="K23" s="96"/>
      <c r="L23" s="96"/>
      <c r="M23" s="96"/>
      <c r="N23" s="96"/>
    </row>
    <row r="24" spans="1:14" ht="26.45" customHeight="1" x14ac:dyDescent="0.45">
      <c r="A24" s="301"/>
      <c r="B24" s="299"/>
      <c r="C24" s="20" t="s">
        <v>714</v>
      </c>
      <c r="D24" s="43" t="s">
        <v>805</v>
      </c>
      <c r="E24" s="97"/>
      <c r="F24" s="97"/>
      <c r="G24" s="97"/>
      <c r="H24" s="97"/>
      <c r="I24" s="96"/>
      <c r="J24" s="96"/>
      <c r="K24" s="96"/>
      <c r="L24" s="96"/>
      <c r="M24" s="96"/>
      <c r="N24" s="96"/>
    </row>
    <row r="25" spans="1:14" ht="28.5" x14ac:dyDescent="0.45">
      <c r="A25" s="301"/>
      <c r="B25" s="299"/>
      <c r="C25" s="20" t="s">
        <v>715</v>
      </c>
      <c r="D25" s="46" t="s">
        <v>350</v>
      </c>
      <c r="E25" s="97"/>
      <c r="F25" s="97"/>
      <c r="G25" s="97"/>
      <c r="H25" s="97"/>
      <c r="I25" s="96"/>
      <c r="J25" s="96"/>
      <c r="K25" s="96"/>
      <c r="L25" s="96"/>
      <c r="M25" s="96"/>
      <c r="N25" s="96"/>
    </row>
    <row r="26" spans="1:14" ht="28.5" x14ac:dyDescent="0.45">
      <c r="A26" s="301">
        <v>10.6</v>
      </c>
      <c r="B26" s="299" t="s">
        <v>351</v>
      </c>
      <c r="C26" s="20" t="s">
        <v>716</v>
      </c>
      <c r="D26" s="8" t="s">
        <v>352</v>
      </c>
      <c r="E26" s="97"/>
      <c r="F26" s="97"/>
      <c r="G26" s="97"/>
      <c r="H26" s="97"/>
      <c r="I26" s="96"/>
      <c r="J26" s="96"/>
      <c r="K26" s="96"/>
      <c r="L26" s="96"/>
      <c r="M26" s="96"/>
      <c r="N26" s="96"/>
    </row>
    <row r="27" spans="1:14" ht="28.5" x14ac:dyDescent="0.45">
      <c r="A27" s="301"/>
      <c r="B27" s="299"/>
      <c r="C27" s="20" t="s">
        <v>717</v>
      </c>
      <c r="D27" s="8" t="s">
        <v>46</v>
      </c>
      <c r="E27" s="97"/>
      <c r="F27" s="97"/>
      <c r="G27" s="97"/>
      <c r="H27" s="97"/>
      <c r="I27" s="96"/>
      <c r="J27" s="96"/>
      <c r="K27" s="96"/>
      <c r="L27" s="96"/>
      <c r="M27" s="96"/>
      <c r="N27" s="96"/>
    </row>
    <row r="28" spans="1:14" ht="26.45" customHeight="1" x14ac:dyDescent="0.45">
      <c r="A28" s="301"/>
      <c r="B28" s="299"/>
      <c r="C28" s="20" t="s">
        <v>718</v>
      </c>
      <c r="D28" s="8" t="s">
        <v>353</v>
      </c>
      <c r="E28" s="97"/>
      <c r="F28" s="97"/>
      <c r="G28" s="97"/>
      <c r="H28" s="97"/>
      <c r="I28" s="96"/>
      <c r="J28" s="96"/>
      <c r="K28" s="96"/>
      <c r="L28" s="96"/>
      <c r="M28" s="96"/>
      <c r="N28" s="96"/>
    </row>
    <row r="29" spans="1:14" ht="28.5" x14ac:dyDescent="0.45">
      <c r="A29" s="301"/>
      <c r="B29" s="299"/>
      <c r="C29" s="20" t="s">
        <v>719</v>
      </c>
      <c r="D29" s="8" t="s">
        <v>354</v>
      </c>
      <c r="E29" s="97"/>
      <c r="F29" s="97"/>
      <c r="G29" s="97"/>
      <c r="H29" s="97"/>
      <c r="I29" s="96"/>
      <c r="J29" s="96"/>
      <c r="K29" s="96"/>
      <c r="L29" s="96"/>
      <c r="M29" s="96"/>
      <c r="N29" s="96"/>
    </row>
    <row r="30" spans="1:14" ht="28.5" x14ac:dyDescent="0.45">
      <c r="A30" s="301"/>
      <c r="B30" s="299"/>
      <c r="C30" s="20" t="s">
        <v>720</v>
      </c>
      <c r="D30" s="43" t="s">
        <v>36</v>
      </c>
      <c r="E30" s="97"/>
      <c r="F30" s="97"/>
      <c r="G30" s="97"/>
      <c r="H30" s="97"/>
      <c r="I30" s="96"/>
      <c r="J30" s="96"/>
      <c r="K30" s="96"/>
      <c r="L30" s="96"/>
      <c r="M30" s="96"/>
      <c r="N30" s="96"/>
    </row>
    <row r="31" spans="1:14" ht="26.45" customHeight="1" x14ac:dyDescent="0.45">
      <c r="A31" s="301"/>
      <c r="B31" s="299"/>
      <c r="C31" s="20" t="s">
        <v>721</v>
      </c>
      <c r="D31" s="46" t="s">
        <v>4</v>
      </c>
      <c r="E31" s="97"/>
      <c r="F31" s="97"/>
      <c r="G31" s="97"/>
      <c r="H31" s="97"/>
      <c r="I31" s="96"/>
      <c r="J31" s="96"/>
      <c r="K31" s="96"/>
      <c r="L31" s="96"/>
      <c r="M31" s="96"/>
      <c r="N31" s="96"/>
    </row>
    <row r="32" spans="1:14" ht="28.5" x14ac:dyDescent="0.45">
      <c r="A32" s="301"/>
      <c r="B32" s="299"/>
      <c r="C32" s="20" t="s">
        <v>722</v>
      </c>
      <c r="D32" s="46" t="s">
        <v>350</v>
      </c>
      <c r="E32" s="97"/>
      <c r="F32" s="97"/>
      <c r="G32" s="97"/>
      <c r="H32" s="97"/>
      <c r="I32" s="96"/>
      <c r="J32" s="96"/>
      <c r="K32" s="96"/>
      <c r="L32" s="96"/>
      <c r="M32" s="96"/>
      <c r="N32" s="96"/>
    </row>
    <row r="33" spans="1:14" ht="28.5" x14ac:dyDescent="0.45">
      <c r="A33" s="301">
        <v>10.7</v>
      </c>
      <c r="B33" s="299" t="s">
        <v>355</v>
      </c>
      <c r="C33" s="20" t="s">
        <v>723</v>
      </c>
      <c r="D33" s="46" t="s">
        <v>356</v>
      </c>
      <c r="E33" s="97"/>
      <c r="F33" s="97"/>
      <c r="G33" s="97"/>
      <c r="H33" s="97"/>
      <c r="I33" s="96"/>
      <c r="J33" s="96"/>
      <c r="K33" s="96"/>
      <c r="L33" s="96"/>
      <c r="M33" s="96"/>
      <c r="N33" s="96"/>
    </row>
    <row r="34" spans="1:14" ht="28.5" x14ac:dyDescent="0.45">
      <c r="A34" s="301"/>
      <c r="B34" s="299"/>
      <c r="C34" s="20" t="s">
        <v>724</v>
      </c>
      <c r="D34" s="46" t="s">
        <v>357</v>
      </c>
      <c r="E34" s="97"/>
      <c r="F34" s="97"/>
      <c r="G34" s="97"/>
      <c r="H34" s="97"/>
      <c r="I34" s="96"/>
      <c r="J34" s="96"/>
      <c r="K34" s="96"/>
      <c r="L34" s="96"/>
      <c r="M34" s="96"/>
      <c r="N34" s="96"/>
    </row>
    <row r="35" spans="1:14" ht="28.5" x14ac:dyDescent="0.45">
      <c r="A35" s="301"/>
      <c r="B35" s="299"/>
      <c r="C35" s="20" t="s">
        <v>725</v>
      </c>
      <c r="D35" s="46" t="s">
        <v>358</v>
      </c>
      <c r="E35" s="97"/>
      <c r="F35" s="97"/>
      <c r="G35" s="97"/>
      <c r="H35" s="97"/>
      <c r="I35" s="96"/>
      <c r="J35" s="96"/>
      <c r="K35" s="96"/>
      <c r="L35" s="96"/>
      <c r="M35" s="96"/>
      <c r="N35" s="96"/>
    </row>
    <row r="36" spans="1:14" ht="42.75" x14ac:dyDescent="0.45">
      <c r="A36" s="301"/>
      <c r="B36" s="299"/>
      <c r="C36" s="20" t="s">
        <v>726</v>
      </c>
      <c r="D36" s="46" t="s">
        <v>359</v>
      </c>
      <c r="E36" s="97"/>
      <c r="F36" s="97"/>
      <c r="G36" s="97"/>
      <c r="H36" s="97"/>
      <c r="I36" s="96"/>
      <c r="J36" s="96"/>
      <c r="K36" s="96"/>
      <c r="L36" s="96"/>
      <c r="M36" s="96"/>
      <c r="N36" s="96"/>
    </row>
    <row r="37" spans="1:14" ht="28.5" x14ac:dyDescent="0.45">
      <c r="A37" s="301">
        <v>10.8</v>
      </c>
      <c r="B37" s="299" t="s">
        <v>360</v>
      </c>
      <c r="C37" s="20" t="s">
        <v>727</v>
      </c>
      <c r="D37" s="46" t="s">
        <v>361</v>
      </c>
      <c r="E37" s="97"/>
      <c r="F37" s="97"/>
      <c r="G37" s="97"/>
      <c r="H37" s="97"/>
      <c r="I37" s="96"/>
      <c r="J37" s="96"/>
      <c r="K37" s="96"/>
      <c r="L37" s="96"/>
      <c r="M37" s="96"/>
      <c r="N37" s="96"/>
    </row>
    <row r="38" spans="1:14" ht="28.5" x14ac:dyDescent="0.45">
      <c r="A38" s="301"/>
      <c r="B38" s="299"/>
      <c r="C38" s="20" t="s">
        <v>728</v>
      </c>
      <c r="D38" s="46" t="s">
        <v>362</v>
      </c>
      <c r="E38" s="97"/>
      <c r="F38" s="97"/>
      <c r="G38" s="97"/>
      <c r="H38" s="97"/>
      <c r="I38" s="96"/>
      <c r="J38" s="96"/>
      <c r="K38" s="96"/>
      <c r="L38" s="96"/>
      <c r="M38" s="96"/>
      <c r="N38" s="96"/>
    </row>
    <row r="39" spans="1:14" ht="28.5" x14ac:dyDescent="0.45">
      <c r="A39" s="301"/>
      <c r="B39" s="299"/>
      <c r="C39" s="20" t="s">
        <v>729</v>
      </c>
      <c r="D39" s="46" t="s">
        <v>5</v>
      </c>
      <c r="E39" s="97"/>
      <c r="F39" s="97"/>
      <c r="G39" s="97"/>
      <c r="H39" s="97"/>
      <c r="I39" s="96"/>
      <c r="J39" s="96"/>
      <c r="K39" s="96"/>
      <c r="L39" s="96"/>
      <c r="M39" s="96"/>
      <c r="N39" s="96"/>
    </row>
  </sheetData>
  <sheetProtection algorithmName="SHA-512" hashValue="Oe6k2oE66fMm/g7IFlwz7LZkp9iTrfPkbTyVy1tN7Dz/wZXyC7qzTxkEt3d4s4zFwkt+3jmXUx0zvRN9iYeWNg==" saltValue="+vGpIbk3gDvF/VYWjifdYQ==" spinCount="100000" sheet="1" formatColumns="0" formatRows="0" insertColumns="0" autoFilter="0"/>
  <autoFilter ref="A1:H1" xr:uid="{B9786D26-11AB-4AF0-97FF-9C64F992A247}"/>
  <mergeCells count="16">
    <mergeCell ref="A37:A39"/>
    <mergeCell ref="A21:A25"/>
    <mergeCell ref="A26:A32"/>
    <mergeCell ref="A33:A36"/>
    <mergeCell ref="B26:B32"/>
    <mergeCell ref="B33:B36"/>
    <mergeCell ref="B37:B39"/>
    <mergeCell ref="A17:A20"/>
    <mergeCell ref="B21:B25"/>
    <mergeCell ref="B17:B20"/>
    <mergeCell ref="A2:A8"/>
    <mergeCell ref="A9:A12"/>
    <mergeCell ref="A13:A16"/>
    <mergeCell ref="B2:B8"/>
    <mergeCell ref="B9:B12"/>
    <mergeCell ref="B13:B16"/>
  </mergeCells>
  <conditionalFormatting sqref="E2:E39">
    <cfRule type="containsText" dxfId="3" priority="1" operator="containsText" text="Not Applicable">
      <formula>NOT(ISERROR(SEARCH("Not Applicable",E2)))</formula>
    </cfRule>
    <cfRule type="containsText" dxfId="2" priority="2" operator="containsText" text="Not meeting">
      <formula>NOT(ISERROR(SEARCH("Not meeting",E2)))</formula>
    </cfRule>
    <cfRule type="containsText" dxfId="1" priority="3" operator="containsText" text="Partially">
      <formula>NOT(ISERROR(SEARCH("Partially",E2)))</formula>
    </cfRule>
    <cfRule type="containsText" dxfId="0" priority="4" operator="containsText" text="Fully">
      <formula>NOT(ISERROR(SEARCH("Fully",E2)))</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44C0F254-F334-48EC-BC73-8DE2039088AC}">
          <x14:formula1>
            <xm:f>Lookup!$A$1:$A$4</xm:f>
          </x14:formula1>
          <xm:sqref>E2:E39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B07A2-CDD5-49CD-B647-77705BB62C94}">
  <dimension ref="A1"/>
  <sheetViews>
    <sheetView showGridLines="0" zoomScale="80" zoomScaleNormal="80" workbookViewId="0">
      <selection activeCell="X7" sqref="X7"/>
    </sheetView>
  </sheetViews>
  <sheetFormatPr defaultRowHeight="14.25" x14ac:dyDescent="0.45"/>
  <sheetData/>
  <sheetProtection algorithmName="SHA-512" hashValue="YdnOW4TXs+hlBJZL150PjqhNwbug2OE4Qc07v/AZAwm+XaxgBnv8ats0FukVBjxsbSMv7LphOpB2hBXHLjlgoA==" saltValue="J5HU+BxViJykbrYpRvJ50A==" spinCount="100000"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F9199-E8A2-4BD9-9FE0-3611E945FB10}">
  <sheetPr>
    <pageSetUpPr fitToPage="1"/>
  </sheetPr>
  <dimension ref="A1:Z349"/>
  <sheetViews>
    <sheetView showGridLines="0" zoomScale="42" zoomScaleNormal="10" workbookViewId="0">
      <pane xSplit="5" ySplit="1" topLeftCell="F2" activePane="bottomRight" state="frozen"/>
      <selection pane="topRight" activeCell="F1" sqref="F1"/>
      <selection pane="bottomLeft" activeCell="A6" sqref="A6"/>
      <selection pane="bottomRight" activeCell="A36" sqref="A36:A52"/>
    </sheetView>
  </sheetViews>
  <sheetFormatPr defaultColWidth="9.1328125" defaultRowHeight="14.25" x14ac:dyDescent="0.45"/>
  <cols>
    <col min="1" max="1" width="15.265625" style="16" customWidth="1"/>
    <col min="2" max="2" width="8.59765625" style="16" customWidth="1"/>
    <col min="3" max="3" width="42.59765625" style="51" customWidth="1"/>
    <col min="4" max="4" width="10.265625" style="51" customWidth="1"/>
    <col min="5" max="5" width="76.59765625" style="45" customWidth="1"/>
    <col min="6" max="6" width="25.1328125" style="51" customWidth="1"/>
    <col min="7" max="7" width="30.3984375" style="44" customWidth="1"/>
    <col min="8" max="8" width="25" style="44" customWidth="1"/>
    <col min="9" max="9" width="25.3984375" style="45" customWidth="1"/>
    <col min="10" max="10" width="20" style="127" customWidth="1"/>
    <col min="11" max="11" width="17" style="127" customWidth="1"/>
    <col min="12" max="12" width="15.86328125" style="127" customWidth="1"/>
    <col min="13" max="13" width="17.59765625" style="127" customWidth="1"/>
    <col min="14" max="14" width="17.1328125" style="127" customWidth="1"/>
    <col min="15" max="26" width="9.1328125" style="127"/>
    <col min="27" max="16384" width="9.1328125" style="84"/>
  </cols>
  <sheetData>
    <row r="1" spans="1:26" s="15" customFormat="1" ht="39.75" customHeight="1" x14ac:dyDescent="0.4">
      <c r="A1" s="21" t="s">
        <v>9</v>
      </c>
      <c r="B1" s="21" t="s">
        <v>368</v>
      </c>
      <c r="C1" s="21" t="s">
        <v>17</v>
      </c>
      <c r="D1" s="21" t="s">
        <v>454</v>
      </c>
      <c r="E1" s="21" t="s">
        <v>58</v>
      </c>
      <c r="F1" s="21" t="s">
        <v>363</v>
      </c>
      <c r="G1" s="21" t="s">
        <v>364</v>
      </c>
      <c r="H1" s="21" t="s">
        <v>365</v>
      </c>
      <c r="I1" s="21" t="s">
        <v>382</v>
      </c>
      <c r="J1" s="104" t="str">
        <f>IF(ISBLANK('1. Leadership and oversight'!I1),"",'1. Leadership and oversight'!I1)</f>
        <v/>
      </c>
      <c r="K1" s="104" t="str">
        <f>IF(ISBLANK('1. Leadership and oversight'!J1),"",'1. Leadership and oversight'!J1)</f>
        <v/>
      </c>
      <c r="L1" s="104" t="str">
        <f>IF(ISBLANK('1. Leadership and oversight'!K1),"",'1. Leadership and oversight'!K1)</f>
        <v/>
      </c>
      <c r="M1" s="104" t="str">
        <f>IF(ISBLANK('1. Leadership and oversight'!L1),"",'1. Leadership and oversight'!L1)</f>
        <v/>
      </c>
      <c r="N1" s="104" t="str">
        <f>IF(ISBLANK('1. Leadership and oversight'!M1),"",'1. Leadership and oversight'!M1)</f>
        <v/>
      </c>
      <c r="O1" s="105"/>
      <c r="P1" s="105"/>
      <c r="Q1" s="105"/>
      <c r="R1" s="105"/>
      <c r="S1" s="105"/>
      <c r="T1" s="105"/>
      <c r="U1" s="105"/>
      <c r="V1" s="105"/>
      <c r="W1" s="105"/>
      <c r="X1" s="105"/>
      <c r="Y1" s="105"/>
      <c r="Z1" s="105"/>
    </row>
    <row r="2" spans="1:26" s="15" customFormat="1" ht="35.25" customHeight="1" x14ac:dyDescent="0.4">
      <c r="A2" s="186" t="s">
        <v>2</v>
      </c>
      <c r="B2" s="265">
        <v>1.1000000000000001</v>
      </c>
      <c r="C2" s="183" t="s">
        <v>60</v>
      </c>
      <c r="D2" s="42" t="s">
        <v>383</v>
      </c>
      <c r="E2" s="22" t="s">
        <v>62</v>
      </c>
      <c r="F2" s="66" t="str">
        <f>IF(ISBLANK('1. Leadership and oversight'!E2),"",'1. Leadership and oversight'!E2)</f>
        <v/>
      </c>
      <c r="G2" s="48" t="str">
        <f>IF(ISBLANK('1. Leadership and oversight'!F2),"",'1. Leadership and oversight'!F2)</f>
        <v/>
      </c>
      <c r="H2" s="63" t="str">
        <f>IF(ISBLANK('1. Leadership and oversight'!G2),"",'1. Leadership and oversight'!G2)</f>
        <v/>
      </c>
      <c r="I2" s="74" t="str">
        <f>IF(ISBLANK('1. Leadership and oversight'!H2),"",'1. Leadership and oversight'!H2)</f>
        <v/>
      </c>
      <c r="J2" s="106" t="str">
        <f>IF(ISBLANK('1. Leadership and oversight'!I2),"",'1. Leadership and oversight'!I2)</f>
        <v/>
      </c>
      <c r="K2" s="106" t="str">
        <f>IF(ISBLANK('1. Leadership and oversight'!J2),"",'1. Leadership and oversight'!J2)</f>
        <v/>
      </c>
      <c r="L2" s="106" t="str">
        <f>IF(ISBLANK('1. Leadership and oversight'!K2),"",'1. Leadership and oversight'!K2)</f>
        <v/>
      </c>
      <c r="M2" s="106" t="str">
        <f>IF(ISBLANK('1. Leadership and oversight'!L2),"",'1. Leadership and oversight'!L2)</f>
        <v/>
      </c>
      <c r="N2" s="106" t="str">
        <f>IF(ISBLANK('1. Leadership and oversight'!M2),"",'1. Leadership and oversight'!M2)</f>
        <v/>
      </c>
      <c r="O2" s="105"/>
      <c r="P2" s="105"/>
      <c r="Q2" s="105"/>
      <c r="R2" s="105"/>
      <c r="S2" s="105"/>
      <c r="T2" s="105"/>
      <c r="U2" s="105"/>
      <c r="V2" s="105"/>
      <c r="W2" s="105"/>
      <c r="X2" s="105"/>
      <c r="Y2" s="105"/>
      <c r="Z2" s="105"/>
    </row>
    <row r="3" spans="1:26" s="15" customFormat="1" ht="39.75" customHeight="1" x14ac:dyDescent="0.4">
      <c r="A3" s="187"/>
      <c r="B3" s="266"/>
      <c r="C3" s="184"/>
      <c r="D3" s="42" t="s">
        <v>384</v>
      </c>
      <c r="E3" s="22" t="s">
        <v>63</v>
      </c>
      <c r="F3" s="66" t="str">
        <f>IF(ISBLANK('1. Leadership and oversight'!E3),"",'1. Leadership and oversight'!E3)</f>
        <v/>
      </c>
      <c r="G3" s="48" t="str">
        <f>IF(ISBLANK('1. Leadership and oversight'!F3),"",'1. Leadership and oversight'!F3)</f>
        <v/>
      </c>
      <c r="H3" s="63" t="str">
        <f>IF(ISBLANK('1. Leadership and oversight'!G3),"",'1. Leadership and oversight'!G3)</f>
        <v/>
      </c>
      <c r="I3" s="74" t="str">
        <f>IF(ISBLANK('1. Leadership and oversight'!H3),"",'1. Leadership and oversight'!H3)</f>
        <v/>
      </c>
      <c r="J3" s="106" t="str">
        <f>IF(ISBLANK('1. Leadership and oversight'!I3),"",'1. Leadership and oversight'!I3)</f>
        <v/>
      </c>
      <c r="K3" s="106" t="str">
        <f>IF(ISBLANK('1. Leadership and oversight'!J3),"",'1. Leadership and oversight'!J3)</f>
        <v/>
      </c>
      <c r="L3" s="106" t="str">
        <f>IF(ISBLANK('1. Leadership and oversight'!K3),"",'1. Leadership and oversight'!K3)</f>
        <v/>
      </c>
      <c r="M3" s="106" t="str">
        <f>IF(ISBLANK('1. Leadership and oversight'!L3),"",'1. Leadership and oversight'!L3)</f>
        <v/>
      </c>
      <c r="N3" s="106" t="str">
        <f>IF(ISBLANK('1. Leadership and oversight'!M3),"",'1. Leadership and oversight'!M3)</f>
        <v/>
      </c>
      <c r="O3" s="105"/>
      <c r="P3" s="105"/>
      <c r="Q3" s="105"/>
      <c r="R3" s="105"/>
      <c r="S3" s="105"/>
      <c r="T3" s="105"/>
      <c r="U3" s="105"/>
      <c r="V3" s="105"/>
      <c r="W3" s="105"/>
      <c r="X3" s="105"/>
      <c r="Y3" s="105"/>
      <c r="Z3" s="105"/>
    </row>
    <row r="4" spans="1:26" s="16" customFormat="1" ht="42.6" customHeight="1" x14ac:dyDescent="0.45">
      <c r="A4" s="187"/>
      <c r="B4" s="266"/>
      <c r="C4" s="184"/>
      <c r="D4" s="42" t="s">
        <v>385</v>
      </c>
      <c r="E4" s="23" t="s">
        <v>64</v>
      </c>
      <c r="F4" s="66" t="str">
        <f>IF(ISBLANK('1. Leadership and oversight'!E4),"",'1. Leadership and oversight'!E4)</f>
        <v/>
      </c>
      <c r="G4" s="48" t="str">
        <f>IF(ISBLANK('1. Leadership and oversight'!F4),"",'1. Leadership and oversight'!F4)</f>
        <v/>
      </c>
      <c r="H4" s="63" t="str">
        <f>IF(ISBLANK('1. Leadership and oversight'!G4),"",'1. Leadership and oversight'!G4)</f>
        <v/>
      </c>
      <c r="I4" s="74" t="str">
        <f>IF(ISBLANK('1. Leadership and oversight'!H4),"",'1. Leadership and oversight'!H4)</f>
        <v/>
      </c>
      <c r="J4" s="106" t="str">
        <f>IF(ISBLANK('1. Leadership and oversight'!I4),"",'1. Leadership and oversight'!I4)</f>
        <v/>
      </c>
      <c r="K4" s="106" t="str">
        <f>IF(ISBLANK('1. Leadership and oversight'!J4),"",'1. Leadership and oversight'!J4)</f>
        <v/>
      </c>
      <c r="L4" s="106" t="str">
        <f>IF(ISBLANK('1. Leadership and oversight'!K4),"",'1. Leadership and oversight'!K4)</f>
        <v/>
      </c>
      <c r="M4" s="106" t="str">
        <f>IF(ISBLANK('1. Leadership and oversight'!L4),"",'1. Leadership and oversight'!L4)</f>
        <v/>
      </c>
      <c r="N4" s="106" t="str">
        <f>IF(ISBLANK('1. Leadership and oversight'!M4),"",'1. Leadership and oversight'!M4)</f>
        <v/>
      </c>
      <c r="O4" s="107"/>
      <c r="P4" s="107"/>
      <c r="Q4" s="107"/>
      <c r="R4" s="107"/>
      <c r="S4" s="107"/>
      <c r="T4" s="107"/>
      <c r="U4" s="107"/>
      <c r="V4" s="107"/>
      <c r="W4" s="107"/>
      <c r="X4" s="107"/>
      <c r="Y4" s="107"/>
      <c r="Z4" s="107"/>
    </row>
    <row r="5" spans="1:26" s="16" customFormat="1" ht="28.5" x14ac:dyDescent="0.45">
      <c r="A5" s="187"/>
      <c r="B5" s="266"/>
      <c r="C5" s="184"/>
      <c r="D5" s="42" t="s">
        <v>386</v>
      </c>
      <c r="E5" s="23" t="s">
        <v>65</v>
      </c>
      <c r="F5" s="66" t="str">
        <f>IF(ISBLANK('1. Leadership and oversight'!E5),"",'1. Leadership and oversight'!E5)</f>
        <v/>
      </c>
      <c r="G5" s="48" t="str">
        <f>IF(ISBLANK('1. Leadership and oversight'!F5),"",'1. Leadership and oversight'!F5)</f>
        <v/>
      </c>
      <c r="H5" s="63" t="str">
        <f>IF(ISBLANK('1. Leadership and oversight'!G5),"",'1. Leadership and oversight'!G5)</f>
        <v/>
      </c>
      <c r="I5" s="74" t="str">
        <f>IF(ISBLANK('1. Leadership and oversight'!H5),"",'1. Leadership and oversight'!H5)</f>
        <v/>
      </c>
      <c r="J5" s="106" t="str">
        <f>IF(ISBLANK('1. Leadership and oversight'!I5),"",'1. Leadership and oversight'!I5)</f>
        <v/>
      </c>
      <c r="K5" s="106" t="str">
        <f>IF(ISBLANK('1. Leadership and oversight'!J5),"",'1. Leadership and oversight'!J5)</f>
        <v/>
      </c>
      <c r="L5" s="106" t="str">
        <f>IF(ISBLANK('1. Leadership and oversight'!K5),"",'1. Leadership and oversight'!K5)</f>
        <v/>
      </c>
      <c r="M5" s="106" t="str">
        <f>IF(ISBLANK('1. Leadership and oversight'!L5),"",'1. Leadership and oversight'!L5)</f>
        <v/>
      </c>
      <c r="N5" s="106" t="str">
        <f>IF(ISBLANK('1. Leadership and oversight'!M5),"",'1. Leadership and oversight'!M5)</f>
        <v/>
      </c>
      <c r="O5" s="107"/>
      <c r="P5" s="107"/>
      <c r="Q5" s="107"/>
      <c r="R5" s="107"/>
      <c r="S5" s="107"/>
      <c r="T5" s="107"/>
      <c r="U5" s="107"/>
      <c r="V5" s="107"/>
      <c r="W5" s="107"/>
      <c r="X5" s="107"/>
      <c r="Y5" s="107"/>
      <c r="Z5" s="107"/>
    </row>
    <row r="6" spans="1:26" s="16" customFormat="1" ht="20.25" customHeight="1" x14ac:dyDescent="0.45">
      <c r="A6" s="187"/>
      <c r="B6" s="266"/>
      <c r="C6" s="184"/>
      <c r="D6" s="42" t="s">
        <v>387</v>
      </c>
      <c r="E6" s="23" t="s">
        <v>23</v>
      </c>
      <c r="F6" s="66" t="str">
        <f>IF(ISBLANK('1. Leadership and oversight'!E6),"",'1. Leadership and oversight'!E6)</f>
        <v/>
      </c>
      <c r="G6" s="48" t="str">
        <f>IF(ISBLANK('1. Leadership and oversight'!F6),"",'1. Leadership and oversight'!F6)</f>
        <v/>
      </c>
      <c r="H6" s="63" t="str">
        <f>IF(ISBLANK('1. Leadership and oversight'!G6),"",'1. Leadership and oversight'!G6)</f>
        <v/>
      </c>
      <c r="I6" s="74" t="str">
        <f>IF(ISBLANK('1. Leadership and oversight'!H6),"",'1. Leadership and oversight'!H6)</f>
        <v/>
      </c>
      <c r="J6" s="106" t="str">
        <f>IF(ISBLANK('1. Leadership and oversight'!I6),"",'1. Leadership and oversight'!I6)</f>
        <v/>
      </c>
      <c r="K6" s="106" t="str">
        <f>IF(ISBLANK('1. Leadership and oversight'!J6),"",'1. Leadership and oversight'!J6)</f>
        <v/>
      </c>
      <c r="L6" s="106" t="str">
        <f>IF(ISBLANK('1. Leadership and oversight'!K6),"",'1. Leadership and oversight'!K6)</f>
        <v/>
      </c>
      <c r="M6" s="106" t="str">
        <f>IF(ISBLANK('1. Leadership and oversight'!L6),"",'1. Leadership and oversight'!L6)</f>
        <v/>
      </c>
      <c r="N6" s="106" t="str">
        <f>IF(ISBLANK('1. Leadership and oversight'!M6),"",'1. Leadership and oversight'!M6)</f>
        <v/>
      </c>
      <c r="O6" s="107"/>
      <c r="P6" s="107"/>
      <c r="Q6" s="107"/>
      <c r="R6" s="107"/>
      <c r="S6" s="107"/>
      <c r="T6" s="107"/>
      <c r="U6" s="107"/>
      <c r="V6" s="107"/>
      <c r="W6" s="107"/>
      <c r="X6" s="107"/>
      <c r="Y6" s="107"/>
      <c r="Z6" s="107"/>
    </row>
    <row r="7" spans="1:26" s="16" customFormat="1" ht="20.25" customHeight="1" x14ac:dyDescent="0.45">
      <c r="A7" s="187"/>
      <c r="B7" s="266"/>
      <c r="C7" s="184"/>
      <c r="D7" s="42" t="s">
        <v>388</v>
      </c>
      <c r="E7" s="22" t="s">
        <v>774</v>
      </c>
      <c r="F7" s="66" t="str">
        <f>IF(ISBLANK('1. Leadership and oversight'!E7),"",'1. Leadership and oversight'!E7)</f>
        <v/>
      </c>
      <c r="G7" s="48" t="str">
        <f>IF(ISBLANK('1. Leadership and oversight'!F7),"",'1. Leadership and oversight'!F7)</f>
        <v/>
      </c>
      <c r="H7" s="63" t="str">
        <f>IF(ISBLANK('1. Leadership and oversight'!G7),"",'1. Leadership and oversight'!G7)</f>
        <v/>
      </c>
      <c r="I7" s="74" t="str">
        <f>IF(ISBLANK('1. Leadership and oversight'!H7),"",'1. Leadership and oversight'!H7)</f>
        <v/>
      </c>
      <c r="J7" s="106" t="str">
        <f>IF(ISBLANK('1. Leadership and oversight'!I7),"",'1. Leadership and oversight'!I7)</f>
        <v/>
      </c>
      <c r="K7" s="106" t="str">
        <f>IF(ISBLANK('1. Leadership and oversight'!J7),"",'1. Leadership and oversight'!J7)</f>
        <v/>
      </c>
      <c r="L7" s="106" t="str">
        <f>IF(ISBLANK('1. Leadership and oversight'!K7),"",'1. Leadership and oversight'!K7)</f>
        <v/>
      </c>
      <c r="M7" s="106" t="str">
        <f>IF(ISBLANK('1. Leadership and oversight'!L7),"",'1. Leadership and oversight'!L7)</f>
        <v/>
      </c>
      <c r="N7" s="106" t="str">
        <f>IF(ISBLANK('1. Leadership and oversight'!M7),"",'1. Leadership and oversight'!M7)</f>
        <v/>
      </c>
      <c r="O7" s="107"/>
      <c r="P7" s="107"/>
      <c r="Q7" s="107"/>
      <c r="R7" s="107"/>
      <c r="S7" s="107"/>
      <c r="T7" s="107"/>
      <c r="U7" s="107"/>
      <c r="V7" s="107"/>
      <c r="W7" s="107"/>
      <c r="X7" s="107"/>
      <c r="Y7" s="107"/>
      <c r="Z7" s="107"/>
    </row>
    <row r="8" spans="1:26" s="16" customFormat="1" ht="28.5" x14ac:dyDescent="0.45">
      <c r="A8" s="187"/>
      <c r="B8" s="267"/>
      <c r="C8" s="185"/>
      <c r="D8" s="42" t="s">
        <v>389</v>
      </c>
      <c r="E8" s="22" t="s">
        <v>66</v>
      </c>
      <c r="F8" s="66" t="str">
        <f>IF(ISBLANK('1. Leadership and oversight'!E8),"",'1. Leadership and oversight'!E8)</f>
        <v/>
      </c>
      <c r="G8" s="48" t="str">
        <f>IF(ISBLANK('1. Leadership and oversight'!F8),"",'1. Leadership and oversight'!F8)</f>
        <v/>
      </c>
      <c r="H8" s="63" t="str">
        <f>IF(ISBLANK('1. Leadership and oversight'!G8),"",'1. Leadership and oversight'!G8)</f>
        <v/>
      </c>
      <c r="I8" s="74" t="str">
        <f>IF(ISBLANK('1. Leadership and oversight'!H8),"",'1. Leadership and oversight'!H8)</f>
        <v/>
      </c>
      <c r="J8" s="106" t="str">
        <f>IF(ISBLANK('1. Leadership and oversight'!I8),"",'1. Leadership and oversight'!I8)</f>
        <v/>
      </c>
      <c r="K8" s="106" t="str">
        <f>IF(ISBLANK('1. Leadership and oversight'!J8),"",'1. Leadership and oversight'!J8)</f>
        <v/>
      </c>
      <c r="L8" s="106" t="str">
        <f>IF(ISBLANK('1. Leadership and oversight'!K8),"",'1. Leadership and oversight'!K8)</f>
        <v/>
      </c>
      <c r="M8" s="106" t="str">
        <f>IF(ISBLANK('1. Leadership and oversight'!L8),"",'1. Leadership and oversight'!L8)</f>
        <v/>
      </c>
      <c r="N8" s="106" t="str">
        <f>IF(ISBLANK('1. Leadership and oversight'!M8),"",'1. Leadership and oversight'!M8)</f>
        <v/>
      </c>
      <c r="O8" s="107"/>
      <c r="P8" s="107"/>
      <c r="Q8" s="107"/>
      <c r="R8" s="107"/>
      <c r="S8" s="107"/>
      <c r="T8" s="107"/>
      <c r="U8" s="107"/>
      <c r="V8" s="107"/>
      <c r="W8" s="107"/>
      <c r="X8" s="107"/>
      <c r="Y8" s="107"/>
      <c r="Z8" s="107"/>
    </row>
    <row r="9" spans="1:26" s="16" customFormat="1" ht="38.25" customHeight="1" x14ac:dyDescent="0.45">
      <c r="A9" s="187"/>
      <c r="B9" s="265">
        <v>1.2</v>
      </c>
      <c r="C9" s="195" t="s">
        <v>752</v>
      </c>
      <c r="D9" s="20" t="s">
        <v>390</v>
      </c>
      <c r="E9" s="99" t="s">
        <v>775</v>
      </c>
      <c r="F9" s="66" t="str">
        <f>IF(ISBLANK('1. Leadership and oversight'!E9),"",'1. Leadership and oversight'!E9)</f>
        <v/>
      </c>
      <c r="G9" s="48" t="str">
        <f>IF(ISBLANK('1. Leadership and oversight'!F9),"",'1. Leadership and oversight'!F9)</f>
        <v/>
      </c>
      <c r="H9" s="63" t="str">
        <f>IF(ISBLANK('1. Leadership and oversight'!G9),"",'1. Leadership and oversight'!G9)</f>
        <v/>
      </c>
      <c r="I9" s="74" t="str">
        <f>IF(ISBLANK('1. Leadership and oversight'!H9),"",'1. Leadership and oversight'!H9)</f>
        <v/>
      </c>
      <c r="J9" s="106" t="str">
        <f>IF(ISBLANK('1. Leadership and oversight'!I9),"",'1. Leadership and oversight'!I9)</f>
        <v/>
      </c>
      <c r="K9" s="106" t="str">
        <f>IF(ISBLANK('1. Leadership and oversight'!J9),"",'1. Leadership and oversight'!J9)</f>
        <v/>
      </c>
      <c r="L9" s="106" t="str">
        <f>IF(ISBLANK('1. Leadership and oversight'!K9),"",'1. Leadership and oversight'!K9)</f>
        <v/>
      </c>
      <c r="M9" s="106" t="str">
        <f>IF(ISBLANK('1. Leadership and oversight'!L9),"",'1. Leadership and oversight'!L9)</f>
        <v/>
      </c>
      <c r="N9" s="106" t="str">
        <f>IF(ISBLANK('1. Leadership and oversight'!M9),"",'1. Leadership and oversight'!M9)</f>
        <v/>
      </c>
      <c r="O9" s="107"/>
      <c r="P9" s="107"/>
      <c r="Q9" s="107"/>
      <c r="R9" s="107"/>
      <c r="S9" s="107"/>
      <c r="T9" s="107"/>
      <c r="U9" s="107"/>
      <c r="V9" s="107"/>
      <c r="W9" s="107"/>
      <c r="X9" s="107"/>
      <c r="Y9" s="107"/>
      <c r="Z9" s="107"/>
    </row>
    <row r="10" spans="1:26" s="16" customFormat="1" ht="23.45" customHeight="1" x14ac:dyDescent="0.45">
      <c r="A10" s="187"/>
      <c r="B10" s="266"/>
      <c r="C10" s="196"/>
      <c r="D10" s="20" t="s">
        <v>393</v>
      </c>
      <c r="E10" s="23" t="s">
        <v>24</v>
      </c>
      <c r="F10" s="66" t="str">
        <f>IF(ISBLANK('1. Leadership and oversight'!E10),"",'1. Leadership and oversight'!E10)</f>
        <v/>
      </c>
      <c r="G10" s="48" t="str">
        <f>IF(ISBLANK('1. Leadership and oversight'!F10),"",'1. Leadership and oversight'!F10)</f>
        <v/>
      </c>
      <c r="H10" s="63" t="str">
        <f>IF(ISBLANK('1. Leadership and oversight'!G10),"",'1. Leadership and oversight'!G10)</f>
        <v/>
      </c>
      <c r="I10" s="74" t="str">
        <f>IF(ISBLANK('1. Leadership and oversight'!H10),"",'1. Leadership and oversight'!H10)</f>
        <v/>
      </c>
      <c r="J10" s="106" t="str">
        <f>IF(ISBLANK('1. Leadership and oversight'!I10),"",'1. Leadership and oversight'!I10)</f>
        <v/>
      </c>
      <c r="K10" s="106" t="str">
        <f>IF(ISBLANK('1. Leadership and oversight'!J10),"",'1. Leadership and oversight'!J10)</f>
        <v/>
      </c>
      <c r="L10" s="106" t="str">
        <f>IF(ISBLANK('1. Leadership and oversight'!K10),"",'1. Leadership and oversight'!K10)</f>
        <v/>
      </c>
      <c r="M10" s="106" t="str">
        <f>IF(ISBLANK('1. Leadership and oversight'!L10),"",'1. Leadership and oversight'!L10)</f>
        <v/>
      </c>
      <c r="N10" s="106" t="str">
        <f>IF(ISBLANK('1. Leadership and oversight'!M10),"",'1. Leadership and oversight'!M10)</f>
        <v/>
      </c>
      <c r="O10" s="107"/>
      <c r="P10" s="107"/>
      <c r="Q10" s="107"/>
      <c r="R10" s="107"/>
      <c r="S10" s="107"/>
      <c r="T10" s="107"/>
      <c r="U10" s="107"/>
      <c r="V10" s="107"/>
      <c r="W10" s="107"/>
      <c r="X10" s="107"/>
      <c r="Y10" s="107"/>
      <c r="Z10" s="107"/>
    </row>
    <row r="11" spans="1:26" s="16" customFormat="1" ht="23.45" customHeight="1" x14ac:dyDescent="0.45">
      <c r="A11" s="187"/>
      <c r="B11" s="266"/>
      <c r="C11" s="196"/>
      <c r="D11" s="20" t="s">
        <v>391</v>
      </c>
      <c r="E11" s="23" t="s">
        <v>25</v>
      </c>
      <c r="F11" s="66" t="str">
        <f>IF(ISBLANK('1. Leadership and oversight'!E11),"",'1. Leadership and oversight'!E11)</f>
        <v/>
      </c>
      <c r="G11" s="48" t="str">
        <f>IF(ISBLANK('1. Leadership and oversight'!F11),"",'1. Leadership and oversight'!F11)</f>
        <v/>
      </c>
      <c r="H11" s="63" t="str">
        <f>IF(ISBLANK('1. Leadership and oversight'!G11),"",'1. Leadership and oversight'!G11)</f>
        <v/>
      </c>
      <c r="I11" s="74" t="str">
        <f>IF(ISBLANK('1. Leadership and oversight'!H11),"",'1. Leadership and oversight'!H11)</f>
        <v/>
      </c>
      <c r="J11" s="106" t="str">
        <f>IF(ISBLANK('1. Leadership and oversight'!I11),"",'1. Leadership and oversight'!I11)</f>
        <v/>
      </c>
      <c r="K11" s="106" t="str">
        <f>IF(ISBLANK('1. Leadership and oversight'!J11),"",'1. Leadership and oversight'!J11)</f>
        <v/>
      </c>
      <c r="L11" s="106" t="str">
        <f>IF(ISBLANK('1. Leadership and oversight'!K11),"",'1. Leadership and oversight'!K11)</f>
        <v/>
      </c>
      <c r="M11" s="106" t="str">
        <f>IF(ISBLANK('1. Leadership and oversight'!L11),"",'1. Leadership and oversight'!L11)</f>
        <v/>
      </c>
      <c r="N11" s="106" t="str">
        <f>IF(ISBLANK('1. Leadership and oversight'!M11),"",'1. Leadership and oversight'!M11)</f>
        <v/>
      </c>
      <c r="O11" s="107"/>
      <c r="P11" s="107"/>
      <c r="Q11" s="107"/>
      <c r="R11" s="107"/>
      <c r="S11" s="107"/>
      <c r="T11" s="107"/>
      <c r="U11" s="107"/>
      <c r="V11" s="107"/>
      <c r="W11" s="107"/>
      <c r="X11" s="107"/>
      <c r="Y11" s="107"/>
      <c r="Z11" s="107"/>
    </row>
    <row r="12" spans="1:26" s="16" customFormat="1" ht="23.45" customHeight="1" x14ac:dyDescent="0.45">
      <c r="A12" s="187"/>
      <c r="B12" s="266"/>
      <c r="C12" s="196"/>
      <c r="D12" s="20" t="s">
        <v>392</v>
      </c>
      <c r="E12" s="24" t="s">
        <v>369</v>
      </c>
      <c r="F12" s="66" t="str">
        <f>IF(ISBLANK('1. Leadership and oversight'!E12),"",'1. Leadership and oversight'!E12)</f>
        <v/>
      </c>
      <c r="G12" s="48" t="str">
        <f>IF(ISBLANK('1. Leadership and oversight'!F12),"",'1. Leadership and oversight'!F12)</f>
        <v/>
      </c>
      <c r="H12" s="63" t="str">
        <f>IF(ISBLANK('1. Leadership and oversight'!G12),"",'1. Leadership and oversight'!G12)</f>
        <v/>
      </c>
      <c r="I12" s="74" t="str">
        <f>IF(ISBLANK('1. Leadership and oversight'!H12),"",'1. Leadership and oversight'!H12)</f>
        <v/>
      </c>
      <c r="J12" s="106" t="str">
        <f>IF(ISBLANK('1. Leadership and oversight'!I12),"",'1. Leadership and oversight'!I12)</f>
        <v/>
      </c>
      <c r="K12" s="106" t="str">
        <f>IF(ISBLANK('1. Leadership and oversight'!J12),"",'1. Leadership and oversight'!J12)</f>
        <v/>
      </c>
      <c r="L12" s="106" t="str">
        <f>IF(ISBLANK('1. Leadership and oversight'!K12),"",'1. Leadership and oversight'!K12)</f>
        <v/>
      </c>
      <c r="M12" s="106" t="str">
        <f>IF(ISBLANK('1. Leadership and oversight'!L12),"",'1. Leadership and oversight'!L12)</f>
        <v/>
      </c>
      <c r="N12" s="106" t="str">
        <f>IF(ISBLANK('1. Leadership and oversight'!M12),"",'1. Leadership and oversight'!M12)</f>
        <v/>
      </c>
      <c r="O12" s="107"/>
      <c r="P12" s="107"/>
      <c r="Q12" s="107"/>
      <c r="R12" s="107"/>
      <c r="S12" s="107"/>
      <c r="T12" s="107"/>
      <c r="U12" s="107"/>
      <c r="V12" s="107"/>
      <c r="W12" s="107"/>
      <c r="X12" s="107"/>
      <c r="Y12" s="107"/>
      <c r="Z12" s="107"/>
    </row>
    <row r="13" spans="1:26" s="16" customFormat="1" ht="50.25" customHeight="1" x14ac:dyDescent="0.45">
      <c r="A13" s="187"/>
      <c r="B13" s="267"/>
      <c r="C13" s="197"/>
      <c r="D13" s="20" t="s">
        <v>394</v>
      </c>
      <c r="E13" s="23" t="s">
        <v>67</v>
      </c>
      <c r="F13" s="66" t="str">
        <f>IF(ISBLANK('1. Leadership and oversight'!E13),"",'1. Leadership and oversight'!E13)</f>
        <v/>
      </c>
      <c r="G13" s="48" t="str">
        <f>IF(ISBLANK('1. Leadership and oversight'!F13),"",'1. Leadership and oversight'!F13)</f>
        <v/>
      </c>
      <c r="H13" s="63" t="str">
        <f>IF(ISBLANK('1. Leadership and oversight'!G13),"",'1. Leadership and oversight'!G13)</f>
        <v/>
      </c>
      <c r="I13" s="74" t="str">
        <f>IF(ISBLANK('1. Leadership and oversight'!H13),"",'1. Leadership and oversight'!H13)</f>
        <v/>
      </c>
      <c r="J13" s="106" t="str">
        <f>IF(ISBLANK('1. Leadership and oversight'!I13),"",'1. Leadership and oversight'!I13)</f>
        <v/>
      </c>
      <c r="K13" s="106" t="str">
        <f>IF(ISBLANK('1. Leadership and oversight'!J13),"",'1. Leadership and oversight'!J13)</f>
        <v/>
      </c>
      <c r="L13" s="106" t="str">
        <f>IF(ISBLANK('1. Leadership and oversight'!K13),"",'1. Leadership and oversight'!K13)</f>
        <v/>
      </c>
      <c r="M13" s="106" t="str">
        <f>IF(ISBLANK('1. Leadership and oversight'!L13),"",'1. Leadership and oversight'!L13)</f>
        <v/>
      </c>
      <c r="N13" s="106" t="str">
        <f>IF(ISBLANK('1. Leadership and oversight'!M13),"",'1. Leadership and oversight'!M13)</f>
        <v/>
      </c>
      <c r="O13" s="107"/>
      <c r="P13" s="107"/>
      <c r="Q13" s="107"/>
      <c r="R13" s="107"/>
      <c r="S13" s="107"/>
      <c r="T13" s="107"/>
      <c r="U13" s="107"/>
      <c r="V13" s="107"/>
      <c r="W13" s="107"/>
      <c r="X13" s="107"/>
      <c r="Y13" s="107"/>
      <c r="Z13" s="107"/>
    </row>
    <row r="14" spans="1:26" s="16" customFormat="1" ht="24" customHeight="1" x14ac:dyDescent="0.45">
      <c r="A14" s="187"/>
      <c r="B14" s="268">
        <v>1.3</v>
      </c>
      <c r="C14" s="208" t="s">
        <v>776</v>
      </c>
      <c r="D14" s="20" t="s">
        <v>395</v>
      </c>
      <c r="E14" s="22" t="s">
        <v>33</v>
      </c>
      <c r="F14" s="66" t="str">
        <f>IF(ISBLANK('1. Leadership and oversight'!E14),"",'1. Leadership and oversight'!E14)</f>
        <v/>
      </c>
      <c r="G14" s="48" t="str">
        <f>IF(ISBLANK('1. Leadership and oversight'!F14),"",'1. Leadership and oversight'!F14)</f>
        <v/>
      </c>
      <c r="H14" s="63" t="str">
        <f>IF(ISBLANK('1. Leadership and oversight'!G14),"",'1. Leadership and oversight'!G14)</f>
        <v/>
      </c>
      <c r="I14" s="74" t="str">
        <f>IF(ISBLANK('1. Leadership and oversight'!H14),"",'1. Leadership and oversight'!H14)</f>
        <v/>
      </c>
      <c r="J14" s="106" t="str">
        <f>IF(ISBLANK('1. Leadership and oversight'!I14),"",'1. Leadership and oversight'!I14)</f>
        <v/>
      </c>
      <c r="K14" s="106" t="str">
        <f>IF(ISBLANK('1. Leadership and oversight'!J14),"",'1. Leadership and oversight'!J14)</f>
        <v/>
      </c>
      <c r="L14" s="106" t="str">
        <f>IF(ISBLANK('1. Leadership and oversight'!K14),"",'1. Leadership and oversight'!K14)</f>
        <v/>
      </c>
      <c r="M14" s="106" t="str">
        <f>IF(ISBLANK('1. Leadership and oversight'!L14),"",'1. Leadership and oversight'!L14)</f>
        <v/>
      </c>
      <c r="N14" s="106" t="str">
        <f>IF(ISBLANK('1. Leadership and oversight'!M14),"",'1. Leadership and oversight'!M14)</f>
        <v/>
      </c>
      <c r="O14" s="107"/>
      <c r="P14" s="107"/>
      <c r="Q14" s="107"/>
      <c r="R14" s="107"/>
      <c r="S14" s="107"/>
      <c r="T14" s="107"/>
      <c r="U14" s="107"/>
      <c r="V14" s="107"/>
      <c r="W14" s="107"/>
      <c r="X14" s="107"/>
      <c r="Y14" s="107"/>
      <c r="Z14" s="107"/>
    </row>
    <row r="15" spans="1:26" s="16" customFormat="1" ht="23.25" customHeight="1" x14ac:dyDescent="0.45">
      <c r="A15" s="187"/>
      <c r="B15" s="268"/>
      <c r="C15" s="208"/>
      <c r="D15" s="20" t="s">
        <v>396</v>
      </c>
      <c r="E15" s="23" t="s">
        <v>68</v>
      </c>
      <c r="F15" s="66" t="str">
        <f>IF(ISBLANK('1. Leadership and oversight'!E15),"",'1. Leadership and oversight'!E15)</f>
        <v/>
      </c>
      <c r="G15" s="48" t="str">
        <f>IF(ISBLANK('1. Leadership and oversight'!F15),"",'1. Leadership and oversight'!F15)</f>
        <v/>
      </c>
      <c r="H15" s="63" t="str">
        <f>IF(ISBLANK('1. Leadership and oversight'!G15),"",'1. Leadership and oversight'!G15)</f>
        <v/>
      </c>
      <c r="I15" s="74" t="str">
        <f>IF(ISBLANK('1. Leadership and oversight'!H15),"",'1. Leadership and oversight'!H15)</f>
        <v/>
      </c>
      <c r="J15" s="106" t="str">
        <f>IF(ISBLANK('1. Leadership and oversight'!I15),"",'1. Leadership and oversight'!I15)</f>
        <v/>
      </c>
      <c r="K15" s="106" t="str">
        <f>IF(ISBLANK('1. Leadership and oversight'!J15),"",'1. Leadership and oversight'!J15)</f>
        <v/>
      </c>
      <c r="L15" s="106" t="str">
        <f>IF(ISBLANK('1. Leadership and oversight'!K15),"",'1. Leadership and oversight'!K15)</f>
        <v/>
      </c>
      <c r="M15" s="106" t="str">
        <f>IF(ISBLANK('1. Leadership and oversight'!L15),"",'1. Leadership and oversight'!L15)</f>
        <v/>
      </c>
      <c r="N15" s="106" t="str">
        <f>IF(ISBLANK('1. Leadership and oversight'!M15),"",'1. Leadership and oversight'!M15)</f>
        <v/>
      </c>
      <c r="O15" s="107"/>
      <c r="P15" s="107"/>
      <c r="Q15" s="107"/>
      <c r="R15" s="107"/>
      <c r="S15" s="107"/>
      <c r="T15" s="107"/>
      <c r="U15" s="107"/>
      <c r="V15" s="107"/>
      <c r="W15" s="107"/>
      <c r="X15" s="107"/>
      <c r="Y15" s="107"/>
      <c r="Z15" s="107"/>
    </row>
    <row r="16" spans="1:26" s="16" customFormat="1" ht="36.950000000000003" customHeight="1" x14ac:dyDescent="0.45">
      <c r="A16" s="187"/>
      <c r="B16" s="268"/>
      <c r="C16" s="208"/>
      <c r="D16" s="20" t="s">
        <v>397</v>
      </c>
      <c r="E16" s="24" t="s">
        <v>69</v>
      </c>
      <c r="F16" s="66" t="str">
        <f>IF(ISBLANK('1. Leadership and oversight'!E16),"",'1. Leadership and oversight'!E16)</f>
        <v/>
      </c>
      <c r="G16" s="48" t="str">
        <f>IF(ISBLANK('1. Leadership and oversight'!F16),"",'1. Leadership and oversight'!F16)</f>
        <v/>
      </c>
      <c r="H16" s="63" t="str">
        <f>IF(ISBLANK('1. Leadership and oversight'!G16),"",'1. Leadership and oversight'!G16)</f>
        <v/>
      </c>
      <c r="I16" s="74" t="str">
        <f>IF(ISBLANK('1. Leadership and oversight'!H16),"",'1. Leadership and oversight'!H16)</f>
        <v/>
      </c>
      <c r="J16" s="106" t="str">
        <f>IF(ISBLANK('1. Leadership and oversight'!I16),"",'1. Leadership and oversight'!I16)</f>
        <v/>
      </c>
      <c r="K16" s="106" t="str">
        <f>IF(ISBLANK('1. Leadership and oversight'!J16),"",'1. Leadership and oversight'!J16)</f>
        <v/>
      </c>
      <c r="L16" s="106" t="str">
        <f>IF(ISBLANK('1. Leadership and oversight'!K16),"",'1. Leadership and oversight'!K16)</f>
        <v/>
      </c>
      <c r="M16" s="106" t="str">
        <f>IF(ISBLANK('1. Leadership and oversight'!L16),"",'1. Leadership and oversight'!L16)</f>
        <v/>
      </c>
      <c r="N16" s="106" t="str">
        <f>IF(ISBLANK('1. Leadership and oversight'!M16),"",'1. Leadership and oversight'!M16)</f>
        <v/>
      </c>
      <c r="O16" s="107"/>
      <c r="P16" s="107"/>
      <c r="Q16" s="107"/>
      <c r="R16" s="107"/>
      <c r="S16" s="107"/>
      <c r="T16" s="107"/>
      <c r="U16" s="107"/>
      <c r="V16" s="107"/>
      <c r="W16" s="107"/>
      <c r="X16" s="107"/>
      <c r="Y16" s="107"/>
      <c r="Z16" s="107"/>
    </row>
    <row r="17" spans="1:26" s="16" customFormat="1" ht="42" customHeight="1" x14ac:dyDescent="0.45">
      <c r="A17" s="187"/>
      <c r="B17" s="268"/>
      <c r="C17" s="208"/>
      <c r="D17" s="20" t="s">
        <v>398</v>
      </c>
      <c r="E17" s="23" t="s">
        <v>70</v>
      </c>
      <c r="F17" s="66" t="str">
        <f>IF(ISBLANK('1. Leadership and oversight'!E17),"",'1. Leadership and oversight'!E17)</f>
        <v/>
      </c>
      <c r="G17" s="48" t="str">
        <f>IF(ISBLANK('1. Leadership and oversight'!F17),"",'1. Leadership and oversight'!F17)</f>
        <v/>
      </c>
      <c r="H17" s="63" t="str">
        <f>IF(ISBLANK('1. Leadership and oversight'!G17),"",'1. Leadership and oversight'!G17)</f>
        <v/>
      </c>
      <c r="I17" s="74" t="str">
        <f>IF(ISBLANK('1. Leadership and oversight'!H17),"",'1. Leadership and oversight'!H17)</f>
        <v/>
      </c>
      <c r="J17" s="106" t="str">
        <f>IF(ISBLANK('1. Leadership and oversight'!I17),"",'1. Leadership and oversight'!I17)</f>
        <v/>
      </c>
      <c r="K17" s="106" t="str">
        <f>IF(ISBLANK('1. Leadership and oversight'!J17),"",'1. Leadership and oversight'!J17)</f>
        <v/>
      </c>
      <c r="L17" s="106" t="str">
        <f>IF(ISBLANK('1. Leadership and oversight'!K17),"",'1. Leadership and oversight'!K17)</f>
        <v/>
      </c>
      <c r="M17" s="106" t="str">
        <f>IF(ISBLANK('1. Leadership and oversight'!L17),"",'1. Leadership and oversight'!L17)</f>
        <v/>
      </c>
      <c r="N17" s="106" t="str">
        <f>IF(ISBLANK('1. Leadership and oversight'!M17),"",'1. Leadership and oversight'!M17)</f>
        <v/>
      </c>
      <c r="O17" s="107"/>
      <c r="P17" s="107"/>
      <c r="Q17" s="107"/>
      <c r="R17" s="107"/>
      <c r="S17" s="107"/>
      <c r="T17" s="107"/>
      <c r="U17" s="107"/>
      <c r="V17" s="107"/>
      <c r="W17" s="107"/>
      <c r="X17" s="107"/>
      <c r="Y17" s="107"/>
      <c r="Z17" s="107"/>
    </row>
    <row r="18" spans="1:26" s="16" customFormat="1" ht="33.75" customHeight="1" x14ac:dyDescent="0.45">
      <c r="A18" s="187"/>
      <c r="B18" s="268"/>
      <c r="C18" s="208"/>
      <c r="D18" s="20" t="s">
        <v>399</v>
      </c>
      <c r="E18" s="23" t="s">
        <v>71</v>
      </c>
      <c r="F18" s="66" t="str">
        <f>IF(ISBLANK('1. Leadership and oversight'!E18),"",'1. Leadership and oversight'!E18)</f>
        <v/>
      </c>
      <c r="G18" s="48" t="str">
        <f>IF(ISBLANK('1. Leadership and oversight'!F18),"",'1. Leadership and oversight'!F18)</f>
        <v/>
      </c>
      <c r="H18" s="63" t="str">
        <f>IF(ISBLANK('1. Leadership and oversight'!G18),"",'1. Leadership and oversight'!G18)</f>
        <v/>
      </c>
      <c r="I18" s="74" t="str">
        <f>IF(ISBLANK('1. Leadership and oversight'!H18),"",'1. Leadership and oversight'!H18)</f>
        <v/>
      </c>
      <c r="J18" s="106" t="str">
        <f>IF(ISBLANK('1. Leadership and oversight'!I18),"",'1. Leadership and oversight'!I18)</f>
        <v/>
      </c>
      <c r="K18" s="106" t="str">
        <f>IF(ISBLANK('1. Leadership and oversight'!J18),"",'1. Leadership and oversight'!J18)</f>
        <v/>
      </c>
      <c r="L18" s="106" t="str">
        <f>IF(ISBLANK('1. Leadership and oversight'!K18),"",'1. Leadership and oversight'!K18)</f>
        <v/>
      </c>
      <c r="M18" s="106" t="str">
        <f>IF(ISBLANK('1. Leadership and oversight'!L18),"",'1. Leadership and oversight'!L18)</f>
        <v/>
      </c>
      <c r="N18" s="106" t="str">
        <f>IF(ISBLANK('1. Leadership and oversight'!M18),"",'1. Leadership and oversight'!M18)</f>
        <v/>
      </c>
      <c r="O18" s="107"/>
      <c r="P18" s="107"/>
      <c r="Q18" s="107"/>
      <c r="R18" s="107"/>
      <c r="S18" s="107"/>
      <c r="T18" s="107"/>
      <c r="U18" s="107"/>
      <c r="V18" s="107"/>
      <c r="W18" s="107"/>
      <c r="X18" s="107"/>
      <c r="Y18" s="107"/>
      <c r="Z18" s="107"/>
    </row>
    <row r="19" spans="1:26" s="16" customFormat="1" ht="27.6" customHeight="1" x14ac:dyDescent="0.45">
      <c r="A19" s="187"/>
      <c r="B19" s="268"/>
      <c r="C19" s="208"/>
      <c r="D19" s="20" t="s">
        <v>400</v>
      </c>
      <c r="E19" s="23" t="s">
        <v>72</v>
      </c>
      <c r="F19" s="66" t="str">
        <f>IF(ISBLANK('1. Leadership and oversight'!E19),"",'1. Leadership and oversight'!E19)</f>
        <v/>
      </c>
      <c r="G19" s="48" t="str">
        <f>IF(ISBLANK('1. Leadership and oversight'!F19),"",'1. Leadership and oversight'!F19)</f>
        <v/>
      </c>
      <c r="H19" s="63" t="str">
        <f>IF(ISBLANK('1. Leadership and oversight'!G19),"",'1. Leadership and oversight'!G19)</f>
        <v/>
      </c>
      <c r="I19" s="74" t="str">
        <f>IF(ISBLANK('1. Leadership and oversight'!H19),"",'1. Leadership and oversight'!H19)</f>
        <v/>
      </c>
      <c r="J19" s="106" t="str">
        <f>IF(ISBLANK('1. Leadership and oversight'!I19),"",'1. Leadership and oversight'!I19)</f>
        <v/>
      </c>
      <c r="K19" s="106" t="str">
        <f>IF(ISBLANK('1. Leadership and oversight'!J19),"",'1. Leadership and oversight'!J19)</f>
        <v/>
      </c>
      <c r="L19" s="106" t="str">
        <f>IF(ISBLANK('1. Leadership and oversight'!K19),"",'1. Leadership and oversight'!K19)</f>
        <v/>
      </c>
      <c r="M19" s="106" t="str">
        <f>IF(ISBLANK('1. Leadership and oversight'!L19),"",'1. Leadership and oversight'!L19)</f>
        <v/>
      </c>
      <c r="N19" s="106" t="str">
        <f>IF(ISBLANK('1. Leadership and oversight'!M19),"",'1. Leadership and oversight'!M19)</f>
        <v/>
      </c>
      <c r="O19" s="107"/>
      <c r="P19" s="107"/>
      <c r="Q19" s="107"/>
      <c r="R19" s="107"/>
      <c r="S19" s="107"/>
      <c r="T19" s="107"/>
      <c r="U19" s="107"/>
      <c r="V19" s="107"/>
      <c r="W19" s="107"/>
      <c r="X19" s="107"/>
      <c r="Y19" s="107"/>
      <c r="Z19" s="107"/>
    </row>
    <row r="20" spans="1:26" s="16" customFormat="1" ht="28.5" x14ac:dyDescent="0.45">
      <c r="A20" s="187"/>
      <c r="B20" s="268">
        <v>1.4</v>
      </c>
      <c r="C20" s="209" t="s">
        <v>61</v>
      </c>
      <c r="D20" s="20" t="s">
        <v>401</v>
      </c>
      <c r="E20" s="23" t="s">
        <v>73</v>
      </c>
      <c r="F20" s="66" t="str">
        <f>IF(ISBLANK('1. Leadership and oversight'!E20),"",'1. Leadership and oversight'!E20)</f>
        <v/>
      </c>
      <c r="G20" s="48" t="str">
        <f>IF(ISBLANK('1. Leadership and oversight'!F20),"",'1. Leadership and oversight'!F20)</f>
        <v/>
      </c>
      <c r="H20" s="63" t="str">
        <f>IF(ISBLANK('1. Leadership and oversight'!G20),"",'1. Leadership and oversight'!G20)</f>
        <v/>
      </c>
      <c r="I20" s="74" t="str">
        <f>IF(ISBLANK('1. Leadership and oversight'!H20),"",'1. Leadership and oversight'!H20)</f>
        <v/>
      </c>
      <c r="J20" s="106" t="str">
        <f>IF(ISBLANK('1. Leadership and oversight'!I20),"",'1. Leadership and oversight'!I20)</f>
        <v/>
      </c>
      <c r="K20" s="106" t="str">
        <f>IF(ISBLANK('1. Leadership and oversight'!J20),"",'1. Leadership and oversight'!J20)</f>
        <v/>
      </c>
      <c r="L20" s="106" t="str">
        <f>IF(ISBLANK('1. Leadership and oversight'!K20),"",'1. Leadership and oversight'!K20)</f>
        <v/>
      </c>
      <c r="M20" s="106" t="str">
        <f>IF(ISBLANK('1. Leadership and oversight'!L20),"",'1. Leadership and oversight'!L20)</f>
        <v/>
      </c>
      <c r="N20" s="106" t="str">
        <f>IF(ISBLANK('1. Leadership and oversight'!M20),"",'1. Leadership and oversight'!M20)</f>
        <v/>
      </c>
      <c r="O20" s="107"/>
      <c r="P20" s="107"/>
      <c r="Q20" s="107"/>
      <c r="R20" s="107"/>
      <c r="S20" s="107"/>
      <c r="T20" s="107"/>
      <c r="U20" s="107"/>
      <c r="V20" s="107"/>
      <c r="W20" s="107"/>
      <c r="X20" s="107"/>
      <c r="Y20" s="107"/>
      <c r="Z20" s="107"/>
    </row>
    <row r="21" spans="1:26" s="16" customFormat="1" ht="23.25" customHeight="1" x14ac:dyDescent="0.45">
      <c r="A21" s="187"/>
      <c r="B21" s="268"/>
      <c r="C21" s="209"/>
      <c r="D21" s="20" t="s">
        <v>402</v>
      </c>
      <c r="E21" s="23" t="s">
        <v>74</v>
      </c>
      <c r="F21" s="66" t="str">
        <f>IF(ISBLANK('1. Leadership and oversight'!E21),"",'1. Leadership and oversight'!E21)</f>
        <v/>
      </c>
      <c r="G21" s="48" t="str">
        <f>IF(ISBLANK('1. Leadership and oversight'!F21),"",'1. Leadership and oversight'!F21)</f>
        <v/>
      </c>
      <c r="H21" s="63" t="str">
        <f>IF(ISBLANK('1. Leadership and oversight'!G21),"",'1. Leadership and oversight'!G21)</f>
        <v/>
      </c>
      <c r="I21" s="74" t="str">
        <f>IF(ISBLANK('1. Leadership and oversight'!H21),"",'1. Leadership and oversight'!H21)</f>
        <v/>
      </c>
      <c r="J21" s="106" t="str">
        <f>IF(ISBLANK('1. Leadership and oversight'!I21),"",'1. Leadership and oversight'!I21)</f>
        <v/>
      </c>
      <c r="K21" s="106" t="str">
        <f>IF(ISBLANK('1. Leadership and oversight'!J21),"",'1. Leadership and oversight'!J21)</f>
        <v/>
      </c>
      <c r="L21" s="106" t="str">
        <f>IF(ISBLANK('1. Leadership and oversight'!K21),"",'1. Leadership and oversight'!K21)</f>
        <v/>
      </c>
      <c r="M21" s="106" t="str">
        <f>IF(ISBLANK('1. Leadership and oversight'!L21),"",'1. Leadership and oversight'!L21)</f>
        <v/>
      </c>
      <c r="N21" s="106" t="str">
        <f>IF(ISBLANK('1. Leadership and oversight'!M21),"",'1. Leadership and oversight'!M21)</f>
        <v/>
      </c>
      <c r="O21" s="107"/>
      <c r="P21" s="107"/>
      <c r="Q21" s="107"/>
      <c r="R21" s="107"/>
      <c r="S21" s="107"/>
      <c r="T21" s="107"/>
      <c r="U21" s="107"/>
      <c r="V21" s="107"/>
      <c r="W21" s="107"/>
      <c r="X21" s="107"/>
      <c r="Y21" s="107"/>
      <c r="Z21" s="107"/>
    </row>
    <row r="22" spans="1:26" s="16" customFormat="1" ht="28.5" x14ac:dyDescent="0.45">
      <c r="A22" s="187"/>
      <c r="B22" s="268"/>
      <c r="C22" s="208"/>
      <c r="D22" s="20" t="s">
        <v>403</v>
      </c>
      <c r="E22" s="23" t="s">
        <v>75</v>
      </c>
      <c r="F22" s="66" t="str">
        <f>IF(ISBLANK('1. Leadership and oversight'!E22),"",'1. Leadership and oversight'!E22)</f>
        <v/>
      </c>
      <c r="G22" s="48" t="str">
        <f>IF(ISBLANK('1. Leadership and oversight'!F22),"",'1. Leadership and oversight'!F22)</f>
        <v/>
      </c>
      <c r="H22" s="63" t="str">
        <f>IF(ISBLANK('1. Leadership and oversight'!G22),"",'1. Leadership and oversight'!G22)</f>
        <v/>
      </c>
      <c r="I22" s="74" t="str">
        <f>IF(ISBLANK('1. Leadership and oversight'!H22),"",'1. Leadership and oversight'!H22)</f>
        <v/>
      </c>
      <c r="J22" s="106" t="str">
        <f>IF(ISBLANK('1. Leadership and oversight'!I22),"",'1. Leadership and oversight'!I22)</f>
        <v/>
      </c>
      <c r="K22" s="106" t="str">
        <f>IF(ISBLANK('1. Leadership and oversight'!J22),"",'1. Leadership and oversight'!J22)</f>
        <v/>
      </c>
      <c r="L22" s="106" t="str">
        <f>IF(ISBLANK('1. Leadership and oversight'!K22),"",'1. Leadership and oversight'!K22)</f>
        <v/>
      </c>
      <c r="M22" s="106" t="str">
        <f>IF(ISBLANK('1. Leadership and oversight'!L22),"",'1. Leadership and oversight'!L22)</f>
        <v/>
      </c>
      <c r="N22" s="106" t="str">
        <f>IF(ISBLANK('1. Leadership and oversight'!M22),"",'1. Leadership and oversight'!M22)</f>
        <v/>
      </c>
      <c r="O22" s="107"/>
      <c r="P22" s="107"/>
      <c r="Q22" s="107"/>
      <c r="R22" s="107"/>
      <c r="S22" s="107"/>
      <c r="T22" s="107"/>
      <c r="U22" s="107"/>
      <c r="V22" s="107"/>
      <c r="W22" s="107"/>
      <c r="X22" s="107"/>
      <c r="Y22" s="107"/>
      <c r="Z22" s="107"/>
    </row>
    <row r="23" spans="1:26" s="16" customFormat="1" ht="39.75" customHeight="1" x14ac:dyDescent="0.45">
      <c r="A23" s="187"/>
      <c r="B23" s="268"/>
      <c r="C23" s="208"/>
      <c r="D23" s="20" t="s">
        <v>404</v>
      </c>
      <c r="E23" s="22" t="s">
        <v>53</v>
      </c>
      <c r="F23" s="66" t="str">
        <f>IF(ISBLANK('1. Leadership and oversight'!E23),"",'1. Leadership and oversight'!E23)</f>
        <v/>
      </c>
      <c r="G23" s="48" t="str">
        <f>IF(ISBLANK('1. Leadership and oversight'!F23),"",'1. Leadership and oversight'!F23)</f>
        <v/>
      </c>
      <c r="H23" s="63" t="str">
        <f>IF(ISBLANK('1. Leadership and oversight'!G23),"",'1. Leadership and oversight'!G23)</f>
        <v/>
      </c>
      <c r="I23" s="74" t="str">
        <f>IF(ISBLANK('1. Leadership and oversight'!H23),"",'1. Leadership and oversight'!H23)</f>
        <v/>
      </c>
      <c r="J23" s="106" t="str">
        <f>IF(ISBLANK('1. Leadership and oversight'!I23),"",'1. Leadership and oversight'!I23)</f>
        <v/>
      </c>
      <c r="K23" s="106" t="str">
        <f>IF(ISBLANK('1. Leadership and oversight'!J23),"",'1. Leadership and oversight'!J23)</f>
        <v/>
      </c>
      <c r="L23" s="106" t="str">
        <f>IF(ISBLANK('1. Leadership and oversight'!K23),"",'1. Leadership and oversight'!K23)</f>
        <v/>
      </c>
      <c r="M23" s="106" t="str">
        <f>IF(ISBLANK('1. Leadership and oversight'!L23),"",'1. Leadership and oversight'!L23)</f>
        <v/>
      </c>
      <c r="N23" s="106" t="str">
        <f>IF(ISBLANK('1. Leadership and oversight'!M23),"",'1. Leadership and oversight'!M23)</f>
        <v/>
      </c>
      <c r="O23" s="107"/>
      <c r="P23" s="107"/>
      <c r="Q23" s="107"/>
      <c r="R23" s="107"/>
      <c r="S23" s="107"/>
      <c r="T23" s="107"/>
      <c r="U23" s="107"/>
      <c r="V23" s="107"/>
      <c r="W23" s="107"/>
      <c r="X23" s="107"/>
      <c r="Y23" s="107"/>
      <c r="Z23" s="107"/>
    </row>
    <row r="24" spans="1:26" s="16" customFormat="1" ht="30" customHeight="1" x14ac:dyDescent="0.45">
      <c r="A24" s="187"/>
      <c r="B24" s="268">
        <v>1.5</v>
      </c>
      <c r="C24" s="208" t="s">
        <v>777</v>
      </c>
      <c r="D24" s="20" t="s">
        <v>405</v>
      </c>
      <c r="E24" s="23" t="s">
        <v>76</v>
      </c>
      <c r="F24" s="66" t="str">
        <f>IF(ISBLANK('1. Leadership and oversight'!E24),"",'1. Leadership and oversight'!E24)</f>
        <v/>
      </c>
      <c r="G24" s="48" t="str">
        <f>IF(ISBLANK('1. Leadership and oversight'!F24),"",'1. Leadership and oversight'!F24)</f>
        <v/>
      </c>
      <c r="H24" s="63" t="str">
        <f>IF(ISBLANK('1. Leadership and oversight'!G24),"",'1. Leadership and oversight'!G24)</f>
        <v/>
      </c>
      <c r="I24" s="74" t="str">
        <f>IF(ISBLANK('1. Leadership and oversight'!H24),"",'1. Leadership and oversight'!H24)</f>
        <v/>
      </c>
      <c r="J24" s="106" t="str">
        <f>IF(ISBLANK('1. Leadership and oversight'!I24),"",'1. Leadership and oversight'!I24)</f>
        <v/>
      </c>
      <c r="K24" s="106" t="str">
        <f>IF(ISBLANK('1. Leadership and oversight'!J24),"",'1. Leadership and oversight'!J24)</f>
        <v/>
      </c>
      <c r="L24" s="106" t="str">
        <f>IF(ISBLANK('1. Leadership and oversight'!K24),"",'1. Leadership and oversight'!K24)</f>
        <v/>
      </c>
      <c r="M24" s="106" t="str">
        <f>IF(ISBLANK('1. Leadership and oversight'!L24),"",'1. Leadership and oversight'!L24)</f>
        <v/>
      </c>
      <c r="N24" s="106" t="str">
        <f>IF(ISBLANK('1. Leadership and oversight'!M24),"",'1. Leadership and oversight'!M24)</f>
        <v/>
      </c>
      <c r="O24" s="107"/>
      <c r="P24" s="107"/>
      <c r="Q24" s="107"/>
      <c r="R24" s="107"/>
      <c r="S24" s="107"/>
      <c r="T24" s="107"/>
      <c r="U24" s="107"/>
      <c r="V24" s="107"/>
      <c r="W24" s="107"/>
      <c r="X24" s="107"/>
      <c r="Y24" s="107"/>
      <c r="Z24" s="107"/>
    </row>
    <row r="25" spans="1:26" s="16" customFormat="1" ht="28.5" x14ac:dyDescent="0.45">
      <c r="A25" s="187"/>
      <c r="B25" s="268"/>
      <c r="C25" s="208"/>
      <c r="D25" s="20" t="s">
        <v>406</v>
      </c>
      <c r="E25" s="23" t="s">
        <v>77</v>
      </c>
      <c r="F25" s="66" t="str">
        <f>IF(ISBLANK('1. Leadership and oversight'!E25),"",'1. Leadership and oversight'!E25)</f>
        <v/>
      </c>
      <c r="G25" s="48" t="str">
        <f>IF(ISBLANK('1. Leadership and oversight'!F25),"",'1. Leadership and oversight'!F25)</f>
        <v/>
      </c>
      <c r="H25" s="63" t="str">
        <f>IF(ISBLANK('1. Leadership and oversight'!G25),"",'1. Leadership and oversight'!G25)</f>
        <v/>
      </c>
      <c r="I25" s="74" t="str">
        <f>IF(ISBLANK('1. Leadership and oversight'!H25),"",'1. Leadership and oversight'!H25)</f>
        <v/>
      </c>
      <c r="J25" s="106" t="str">
        <f>IF(ISBLANK('1. Leadership and oversight'!I25),"",'1. Leadership and oversight'!I25)</f>
        <v/>
      </c>
      <c r="K25" s="106" t="str">
        <f>IF(ISBLANK('1. Leadership and oversight'!J25),"",'1. Leadership and oversight'!J25)</f>
        <v/>
      </c>
      <c r="L25" s="106" t="str">
        <f>IF(ISBLANK('1. Leadership and oversight'!K25),"",'1. Leadership and oversight'!K25)</f>
        <v/>
      </c>
      <c r="M25" s="106" t="str">
        <f>IF(ISBLANK('1. Leadership and oversight'!L25),"",'1. Leadership and oversight'!L25)</f>
        <v/>
      </c>
      <c r="N25" s="106" t="str">
        <f>IF(ISBLANK('1. Leadership and oversight'!M25),"",'1. Leadership and oversight'!M25)</f>
        <v/>
      </c>
      <c r="O25" s="107"/>
      <c r="P25" s="107"/>
      <c r="Q25" s="107"/>
      <c r="R25" s="107"/>
      <c r="S25" s="107"/>
      <c r="T25" s="107"/>
      <c r="U25" s="107"/>
      <c r="V25" s="107"/>
      <c r="W25" s="107"/>
      <c r="X25" s="107"/>
      <c r="Y25" s="107"/>
      <c r="Z25" s="107"/>
    </row>
    <row r="26" spans="1:26" s="16" customFormat="1" ht="22.5" customHeight="1" x14ac:dyDescent="0.45">
      <c r="A26" s="187"/>
      <c r="B26" s="268"/>
      <c r="C26" s="208"/>
      <c r="D26" s="20" t="s">
        <v>407</v>
      </c>
      <c r="E26" s="23" t="s">
        <v>78</v>
      </c>
      <c r="F26" s="66" t="str">
        <f>IF(ISBLANK('1. Leadership and oversight'!E26),"",'1. Leadership and oversight'!E26)</f>
        <v/>
      </c>
      <c r="G26" s="48" t="str">
        <f>IF(ISBLANK('1. Leadership and oversight'!F26),"",'1. Leadership and oversight'!F26)</f>
        <v/>
      </c>
      <c r="H26" s="63" t="str">
        <f>IF(ISBLANK('1. Leadership and oversight'!G26),"",'1. Leadership and oversight'!G26)</f>
        <v/>
      </c>
      <c r="I26" s="74" t="str">
        <f>IF(ISBLANK('1. Leadership and oversight'!H26),"",'1. Leadership and oversight'!H26)</f>
        <v/>
      </c>
      <c r="J26" s="106" t="str">
        <f>IF(ISBLANK('1. Leadership and oversight'!I26),"",'1. Leadership and oversight'!I26)</f>
        <v/>
      </c>
      <c r="K26" s="106" t="str">
        <f>IF(ISBLANK('1. Leadership and oversight'!J26),"",'1. Leadership and oversight'!J26)</f>
        <v/>
      </c>
      <c r="L26" s="106" t="str">
        <f>IF(ISBLANK('1. Leadership and oversight'!K26),"",'1. Leadership and oversight'!K26)</f>
        <v/>
      </c>
      <c r="M26" s="106" t="str">
        <f>IF(ISBLANK('1. Leadership and oversight'!L26),"",'1. Leadership and oversight'!L26)</f>
        <v/>
      </c>
      <c r="N26" s="106" t="str">
        <f>IF(ISBLANK('1. Leadership and oversight'!M26),"",'1. Leadership and oversight'!M26)</f>
        <v/>
      </c>
      <c r="O26" s="107"/>
      <c r="P26" s="107"/>
      <c r="Q26" s="107"/>
      <c r="R26" s="107"/>
      <c r="S26" s="107"/>
      <c r="T26" s="107"/>
      <c r="U26" s="107"/>
      <c r="V26" s="107"/>
      <c r="W26" s="107"/>
      <c r="X26" s="107"/>
      <c r="Y26" s="107"/>
      <c r="Z26" s="107"/>
    </row>
    <row r="27" spans="1:26" s="16" customFormat="1" ht="22.5" customHeight="1" x14ac:dyDescent="0.45">
      <c r="A27" s="187"/>
      <c r="B27" s="268"/>
      <c r="C27" s="208"/>
      <c r="D27" s="20" t="s">
        <v>408</v>
      </c>
      <c r="E27" s="25" t="s">
        <v>79</v>
      </c>
      <c r="F27" s="66" t="str">
        <f>IF(ISBLANK('1. Leadership and oversight'!E27),"",'1. Leadership and oversight'!E27)</f>
        <v/>
      </c>
      <c r="G27" s="48" t="str">
        <f>IF(ISBLANK('1. Leadership and oversight'!F27),"",'1. Leadership and oversight'!F27)</f>
        <v/>
      </c>
      <c r="H27" s="63" t="str">
        <f>IF(ISBLANK('1. Leadership and oversight'!G27),"",'1. Leadership and oversight'!G27)</f>
        <v/>
      </c>
      <c r="I27" s="74" t="str">
        <f>IF(ISBLANK('1. Leadership and oversight'!H27),"",'1. Leadership and oversight'!H27)</f>
        <v/>
      </c>
      <c r="J27" s="106" t="str">
        <f>IF(ISBLANK('1. Leadership and oversight'!I27),"",'1. Leadership and oversight'!I27)</f>
        <v/>
      </c>
      <c r="K27" s="106" t="str">
        <f>IF(ISBLANK('1. Leadership and oversight'!J27),"",'1. Leadership and oversight'!J27)</f>
        <v/>
      </c>
      <c r="L27" s="106" t="str">
        <f>IF(ISBLANK('1. Leadership and oversight'!K27),"",'1. Leadership and oversight'!K27)</f>
        <v/>
      </c>
      <c r="M27" s="106" t="str">
        <f>IF(ISBLANK('1. Leadership and oversight'!L27),"",'1. Leadership and oversight'!L27)</f>
        <v/>
      </c>
      <c r="N27" s="106" t="str">
        <f>IF(ISBLANK('1. Leadership and oversight'!M27),"",'1. Leadership and oversight'!M27)</f>
        <v/>
      </c>
      <c r="O27" s="107"/>
      <c r="P27" s="107"/>
      <c r="Q27" s="107"/>
      <c r="R27" s="107"/>
      <c r="S27" s="107"/>
      <c r="T27" s="107"/>
      <c r="U27" s="107"/>
      <c r="V27" s="107"/>
      <c r="W27" s="107"/>
      <c r="X27" s="107"/>
      <c r="Y27" s="107"/>
      <c r="Z27" s="107"/>
    </row>
    <row r="28" spans="1:26" s="16" customFormat="1" ht="26.25" customHeight="1" x14ac:dyDescent="0.45">
      <c r="A28" s="187"/>
      <c r="B28" s="268"/>
      <c r="C28" s="208"/>
      <c r="D28" s="20" t="s">
        <v>409</v>
      </c>
      <c r="E28" s="23" t="s">
        <v>26</v>
      </c>
      <c r="F28" s="66" t="str">
        <f>IF(ISBLANK('1. Leadership and oversight'!E28),"",'1. Leadership and oversight'!E28)</f>
        <v/>
      </c>
      <c r="G28" s="48" t="str">
        <f>IF(ISBLANK('1. Leadership and oversight'!F28),"",'1. Leadership and oversight'!F28)</f>
        <v/>
      </c>
      <c r="H28" s="63" t="str">
        <f>IF(ISBLANK('1. Leadership and oversight'!G28),"",'1. Leadership and oversight'!G28)</f>
        <v/>
      </c>
      <c r="I28" s="74" t="str">
        <f>IF(ISBLANK('1. Leadership and oversight'!H28),"",'1. Leadership and oversight'!H28)</f>
        <v/>
      </c>
      <c r="J28" s="106" t="str">
        <f>IF(ISBLANK('1. Leadership and oversight'!I28),"",'1. Leadership and oversight'!I28)</f>
        <v/>
      </c>
      <c r="K28" s="106" t="str">
        <f>IF(ISBLANK('1. Leadership and oversight'!J28),"",'1. Leadership and oversight'!J28)</f>
        <v/>
      </c>
      <c r="L28" s="106" t="str">
        <f>IF(ISBLANK('1. Leadership and oversight'!K28),"",'1. Leadership and oversight'!K28)</f>
        <v/>
      </c>
      <c r="M28" s="106" t="str">
        <f>IF(ISBLANK('1. Leadership and oversight'!L28),"",'1. Leadership and oversight'!L28)</f>
        <v/>
      </c>
      <c r="N28" s="106" t="str">
        <f>IF(ISBLANK('1. Leadership and oversight'!M28),"",'1. Leadership and oversight'!M28)</f>
        <v/>
      </c>
      <c r="O28" s="107"/>
      <c r="P28" s="107"/>
      <c r="Q28" s="107"/>
      <c r="R28" s="107"/>
      <c r="S28" s="107"/>
      <c r="T28" s="107"/>
      <c r="U28" s="107"/>
      <c r="V28" s="107"/>
      <c r="W28" s="107"/>
      <c r="X28" s="107"/>
      <c r="Y28" s="107"/>
      <c r="Z28" s="107"/>
    </row>
    <row r="29" spans="1:26" s="16" customFormat="1" ht="21.95" customHeight="1" x14ac:dyDescent="0.45">
      <c r="A29" s="187"/>
      <c r="B29" s="268"/>
      <c r="C29" s="208"/>
      <c r="D29" s="20" t="s">
        <v>410</v>
      </c>
      <c r="E29" s="22" t="s">
        <v>80</v>
      </c>
      <c r="F29" s="66" t="str">
        <f>IF(ISBLANK('1. Leadership and oversight'!E29),"",'1. Leadership and oversight'!E29)</f>
        <v/>
      </c>
      <c r="G29" s="48" t="str">
        <f>IF(ISBLANK('1. Leadership and oversight'!F29),"",'1. Leadership and oversight'!F29)</f>
        <v/>
      </c>
      <c r="H29" s="63" t="str">
        <f>IF(ISBLANK('1. Leadership and oversight'!G29),"",'1. Leadership and oversight'!G29)</f>
        <v/>
      </c>
      <c r="I29" s="74" t="str">
        <f>IF(ISBLANK('1. Leadership and oversight'!H29),"",'1. Leadership and oversight'!H29)</f>
        <v/>
      </c>
      <c r="J29" s="106" t="str">
        <f>IF(ISBLANK('1. Leadership and oversight'!I29),"",'1. Leadership and oversight'!I29)</f>
        <v/>
      </c>
      <c r="K29" s="106" t="str">
        <f>IF(ISBLANK('1. Leadership and oversight'!J29),"",'1. Leadership and oversight'!J29)</f>
        <v/>
      </c>
      <c r="L29" s="106" t="str">
        <f>IF(ISBLANK('1. Leadership and oversight'!K29),"",'1. Leadership and oversight'!K29)</f>
        <v/>
      </c>
      <c r="M29" s="106" t="str">
        <f>IF(ISBLANK('1. Leadership and oversight'!L29),"",'1. Leadership and oversight'!L29)</f>
        <v/>
      </c>
      <c r="N29" s="106" t="str">
        <f>IF(ISBLANK('1. Leadership and oversight'!M29),"",'1. Leadership and oversight'!M29)</f>
        <v/>
      </c>
      <c r="O29" s="107"/>
      <c r="P29" s="107"/>
      <c r="Q29" s="107"/>
      <c r="R29" s="107"/>
      <c r="S29" s="107"/>
      <c r="T29" s="107"/>
      <c r="U29" s="107"/>
      <c r="V29" s="107"/>
      <c r="W29" s="107"/>
      <c r="X29" s="107"/>
      <c r="Y29" s="107"/>
      <c r="Z29" s="107"/>
    </row>
    <row r="30" spans="1:26" s="16" customFormat="1" ht="42" customHeight="1" x14ac:dyDescent="0.45">
      <c r="A30" s="187"/>
      <c r="B30" s="268"/>
      <c r="C30" s="208"/>
      <c r="D30" s="20" t="s">
        <v>411</v>
      </c>
      <c r="E30" s="23" t="s">
        <v>81</v>
      </c>
      <c r="F30" s="66" t="str">
        <f>IF(ISBLANK('1. Leadership and oversight'!E30),"",'1. Leadership and oversight'!E30)</f>
        <v/>
      </c>
      <c r="G30" s="48" t="str">
        <f>IF(ISBLANK('1. Leadership and oversight'!F30),"",'1. Leadership and oversight'!F30)</f>
        <v/>
      </c>
      <c r="H30" s="63" t="str">
        <f>IF(ISBLANK('1. Leadership and oversight'!G30),"",'1. Leadership and oversight'!G30)</f>
        <v/>
      </c>
      <c r="I30" s="74" t="str">
        <f>IF(ISBLANK('1. Leadership and oversight'!H30),"",'1. Leadership and oversight'!H30)</f>
        <v/>
      </c>
      <c r="J30" s="106" t="str">
        <f>IF(ISBLANK('1. Leadership and oversight'!I30),"",'1. Leadership and oversight'!I30)</f>
        <v/>
      </c>
      <c r="K30" s="106" t="str">
        <f>IF(ISBLANK('1. Leadership and oversight'!J30),"",'1. Leadership and oversight'!J30)</f>
        <v/>
      </c>
      <c r="L30" s="106" t="str">
        <f>IF(ISBLANK('1. Leadership and oversight'!K30),"",'1. Leadership and oversight'!K30)</f>
        <v/>
      </c>
      <c r="M30" s="106" t="str">
        <f>IF(ISBLANK('1. Leadership and oversight'!L30),"",'1. Leadership and oversight'!L30)</f>
        <v/>
      </c>
      <c r="N30" s="106" t="str">
        <f>IF(ISBLANK('1. Leadership and oversight'!M30),"",'1. Leadership and oversight'!M30)</f>
        <v/>
      </c>
      <c r="O30" s="107"/>
      <c r="P30" s="107"/>
      <c r="Q30" s="107"/>
      <c r="R30" s="107"/>
      <c r="S30" s="107"/>
      <c r="T30" s="107"/>
      <c r="U30" s="107"/>
      <c r="V30" s="107"/>
      <c r="W30" s="107"/>
      <c r="X30" s="107"/>
      <c r="Y30" s="107"/>
      <c r="Z30" s="107"/>
    </row>
    <row r="31" spans="1:26" s="16" customFormat="1" ht="22.5" customHeight="1" x14ac:dyDescent="0.45">
      <c r="A31" s="187"/>
      <c r="B31" s="268">
        <v>1.6</v>
      </c>
      <c r="C31" s="208" t="s">
        <v>82</v>
      </c>
      <c r="D31" s="20" t="s">
        <v>412</v>
      </c>
      <c r="E31" s="23" t="s">
        <v>27</v>
      </c>
      <c r="F31" s="66" t="str">
        <f>IF(ISBLANK('1. Leadership and oversight'!E31),"",'1. Leadership and oversight'!E31)</f>
        <v/>
      </c>
      <c r="G31" s="48" t="str">
        <f>IF(ISBLANK('1. Leadership and oversight'!F31),"",'1. Leadership and oversight'!F31)</f>
        <v/>
      </c>
      <c r="H31" s="63" t="str">
        <f>IF(ISBLANK('1. Leadership and oversight'!G31),"",'1. Leadership and oversight'!G31)</f>
        <v/>
      </c>
      <c r="I31" s="74" t="str">
        <f>IF(ISBLANK('1. Leadership and oversight'!H31),"",'1. Leadership and oversight'!H31)</f>
        <v/>
      </c>
      <c r="J31" s="106" t="str">
        <f>IF(ISBLANK('1. Leadership and oversight'!I31),"",'1. Leadership and oversight'!I31)</f>
        <v/>
      </c>
      <c r="K31" s="106" t="str">
        <f>IF(ISBLANK('1. Leadership and oversight'!J31),"",'1. Leadership and oversight'!J31)</f>
        <v/>
      </c>
      <c r="L31" s="106" t="str">
        <f>IF(ISBLANK('1. Leadership and oversight'!K31),"",'1. Leadership and oversight'!K31)</f>
        <v/>
      </c>
      <c r="M31" s="106" t="str">
        <f>IF(ISBLANK('1. Leadership and oversight'!L31),"",'1. Leadership and oversight'!L31)</f>
        <v/>
      </c>
      <c r="N31" s="106" t="str">
        <f>IF(ISBLANK('1. Leadership and oversight'!M31),"",'1. Leadership and oversight'!M31)</f>
        <v/>
      </c>
      <c r="O31" s="107"/>
      <c r="P31" s="107"/>
      <c r="Q31" s="107"/>
      <c r="R31" s="107"/>
      <c r="S31" s="107"/>
      <c r="T31" s="107"/>
      <c r="U31" s="107"/>
      <c r="V31" s="107"/>
      <c r="W31" s="107"/>
      <c r="X31" s="107"/>
      <c r="Y31" s="107"/>
      <c r="Z31" s="107"/>
    </row>
    <row r="32" spans="1:26" s="16" customFormat="1" ht="30.6" customHeight="1" x14ac:dyDescent="0.45">
      <c r="A32" s="187"/>
      <c r="B32" s="268"/>
      <c r="C32" s="208"/>
      <c r="D32" s="20" t="s">
        <v>413</v>
      </c>
      <c r="E32" s="23" t="s">
        <v>83</v>
      </c>
      <c r="F32" s="66" t="str">
        <f>IF(ISBLANK('1. Leadership and oversight'!E32),"",'1. Leadership and oversight'!E32)</f>
        <v/>
      </c>
      <c r="G32" s="48" t="str">
        <f>IF(ISBLANK('1. Leadership and oversight'!F32),"",'1. Leadership and oversight'!F32)</f>
        <v/>
      </c>
      <c r="H32" s="63" t="str">
        <f>IF(ISBLANK('1. Leadership and oversight'!G32),"",'1. Leadership and oversight'!G32)</f>
        <v/>
      </c>
      <c r="I32" s="74" t="str">
        <f>IF(ISBLANK('1. Leadership and oversight'!H32),"",'1. Leadership and oversight'!H32)</f>
        <v/>
      </c>
      <c r="J32" s="106" t="str">
        <f>IF(ISBLANK('1. Leadership and oversight'!I32),"",'1. Leadership and oversight'!I32)</f>
        <v/>
      </c>
      <c r="K32" s="106" t="str">
        <f>IF(ISBLANK('1. Leadership and oversight'!J32),"",'1. Leadership and oversight'!J32)</f>
        <v/>
      </c>
      <c r="L32" s="106" t="str">
        <f>IF(ISBLANK('1. Leadership and oversight'!K32),"",'1. Leadership and oversight'!K32)</f>
        <v/>
      </c>
      <c r="M32" s="106" t="str">
        <f>IF(ISBLANK('1. Leadership and oversight'!L32),"",'1. Leadership and oversight'!L32)</f>
        <v/>
      </c>
      <c r="N32" s="106" t="str">
        <f>IF(ISBLANK('1. Leadership and oversight'!M32),"",'1. Leadership and oversight'!M32)</f>
        <v/>
      </c>
      <c r="O32" s="107"/>
      <c r="P32" s="107"/>
      <c r="Q32" s="107"/>
      <c r="R32" s="107"/>
      <c r="S32" s="107"/>
      <c r="T32" s="107"/>
      <c r="U32" s="107"/>
      <c r="V32" s="107"/>
      <c r="W32" s="107"/>
      <c r="X32" s="107"/>
      <c r="Y32" s="107"/>
      <c r="Z32" s="107"/>
    </row>
    <row r="33" spans="1:26" s="16" customFormat="1" ht="35.1" customHeight="1" x14ac:dyDescent="0.45">
      <c r="A33" s="187"/>
      <c r="B33" s="268"/>
      <c r="C33" s="208"/>
      <c r="D33" s="20" t="s">
        <v>414</v>
      </c>
      <c r="E33" s="23" t="s">
        <v>778</v>
      </c>
      <c r="F33" s="66" t="str">
        <f>IF(ISBLANK('1. Leadership and oversight'!E33),"",'1. Leadership and oversight'!E33)</f>
        <v/>
      </c>
      <c r="G33" s="48" t="str">
        <f>IF(ISBLANK('1. Leadership and oversight'!F33),"",'1. Leadership and oversight'!F33)</f>
        <v/>
      </c>
      <c r="H33" s="63" t="str">
        <f>IF(ISBLANK('1. Leadership and oversight'!G33),"",'1. Leadership and oversight'!G33)</f>
        <v/>
      </c>
      <c r="I33" s="74" t="str">
        <f>IF(ISBLANK('1. Leadership and oversight'!H33),"",'1. Leadership and oversight'!H33)</f>
        <v/>
      </c>
      <c r="J33" s="106" t="str">
        <f>IF(ISBLANK('1. Leadership and oversight'!I33),"",'1. Leadership and oversight'!I33)</f>
        <v/>
      </c>
      <c r="K33" s="106" t="str">
        <f>IF(ISBLANK('1. Leadership and oversight'!J33),"",'1. Leadership and oversight'!J33)</f>
        <v/>
      </c>
      <c r="L33" s="106" t="str">
        <f>IF(ISBLANK('1. Leadership and oversight'!K33),"",'1. Leadership and oversight'!K33)</f>
        <v/>
      </c>
      <c r="M33" s="106" t="str">
        <f>IF(ISBLANK('1. Leadership and oversight'!L33),"",'1. Leadership and oversight'!L33)</f>
        <v/>
      </c>
      <c r="N33" s="106" t="str">
        <f>IF(ISBLANK('1. Leadership and oversight'!M33),"",'1. Leadership and oversight'!M33)</f>
        <v/>
      </c>
      <c r="O33" s="107"/>
      <c r="P33" s="107"/>
      <c r="Q33" s="107"/>
      <c r="R33" s="107"/>
      <c r="S33" s="107"/>
      <c r="T33" s="107"/>
      <c r="U33" s="107"/>
      <c r="V33" s="107"/>
      <c r="W33" s="107"/>
      <c r="X33" s="107"/>
      <c r="Y33" s="107"/>
      <c r="Z33" s="107"/>
    </row>
    <row r="34" spans="1:26" s="16" customFormat="1" ht="28.5" x14ac:dyDescent="0.45">
      <c r="A34" s="188"/>
      <c r="B34" s="268"/>
      <c r="C34" s="208"/>
      <c r="D34" s="20" t="s">
        <v>415</v>
      </c>
      <c r="E34" s="46" t="s">
        <v>84</v>
      </c>
      <c r="F34" s="66" t="str">
        <f>IF(ISBLANK('1. Leadership and oversight'!E34),"",'1. Leadership and oversight'!E34)</f>
        <v/>
      </c>
      <c r="G34" s="48" t="str">
        <f>IF(ISBLANK('1. Leadership and oversight'!F34),"",'1. Leadership and oversight'!F34)</f>
        <v/>
      </c>
      <c r="H34" s="63" t="str">
        <f>IF(ISBLANK('1. Leadership and oversight'!G34),"",'1. Leadership and oversight'!G34)</f>
        <v/>
      </c>
      <c r="I34" s="74" t="str">
        <f>IF(ISBLANK('1. Leadership and oversight'!H34),"",'1. Leadership and oversight'!H34)</f>
        <v/>
      </c>
      <c r="J34" s="106" t="str">
        <f>IF(ISBLANK('1. Leadership and oversight'!I34),"",'1. Leadership and oversight'!I34)</f>
        <v/>
      </c>
      <c r="K34" s="106" t="str">
        <f>IF(ISBLANK('1. Leadership and oversight'!J34),"",'1. Leadership and oversight'!J34)</f>
        <v/>
      </c>
      <c r="L34" s="106" t="str">
        <f>IF(ISBLANK('1. Leadership and oversight'!K34),"",'1. Leadership and oversight'!K34)</f>
        <v/>
      </c>
      <c r="M34" s="106" t="str">
        <f>IF(ISBLANK('1. Leadership and oversight'!L34),"",'1. Leadership and oversight'!L34)</f>
        <v/>
      </c>
      <c r="N34" s="106" t="str">
        <f>IF(ISBLANK('1. Leadership and oversight'!M34),"",'1. Leadership and oversight'!M34)</f>
        <v/>
      </c>
      <c r="O34" s="107"/>
      <c r="P34" s="107"/>
      <c r="Q34" s="107"/>
      <c r="R34" s="107"/>
      <c r="S34" s="107"/>
      <c r="T34" s="107"/>
      <c r="U34" s="107"/>
      <c r="V34" s="107"/>
      <c r="W34" s="107"/>
      <c r="X34" s="107"/>
      <c r="Y34" s="107"/>
      <c r="Z34" s="107"/>
    </row>
    <row r="35" spans="1:26" s="16" customFormat="1" ht="34.5" customHeight="1" x14ac:dyDescent="0.45">
      <c r="A35" s="211"/>
      <c r="B35" s="212"/>
      <c r="C35" s="28"/>
      <c r="D35" s="28"/>
      <c r="E35" s="65"/>
      <c r="F35" s="67"/>
      <c r="G35" s="54"/>
      <c r="H35" s="54"/>
      <c r="I35" s="92"/>
      <c r="J35" s="108"/>
      <c r="K35" s="109"/>
      <c r="L35" s="109"/>
      <c r="M35" s="109"/>
      <c r="N35" s="110"/>
      <c r="O35" s="107"/>
      <c r="P35" s="107"/>
      <c r="Q35" s="107"/>
      <c r="R35" s="107"/>
      <c r="S35" s="107"/>
      <c r="T35" s="107"/>
      <c r="U35" s="107"/>
      <c r="V35" s="107"/>
      <c r="W35" s="107"/>
      <c r="X35" s="107"/>
      <c r="Y35" s="107"/>
      <c r="Z35" s="107"/>
    </row>
    <row r="36" spans="1:26" s="16" customFormat="1" ht="42.75" customHeight="1" x14ac:dyDescent="0.45">
      <c r="A36" s="213" t="s">
        <v>6</v>
      </c>
      <c r="B36" s="207">
        <v>2.1</v>
      </c>
      <c r="C36" s="210" t="s">
        <v>85</v>
      </c>
      <c r="D36" s="19" t="s">
        <v>416</v>
      </c>
      <c r="E36" s="8" t="s">
        <v>86</v>
      </c>
      <c r="F36" s="66" t="str">
        <f>IF(ISBLANK('2. Policies and procedures'!E2),"",'2. Policies and procedures'!E2)</f>
        <v/>
      </c>
      <c r="G36" s="48" t="str">
        <f>IF(ISBLANK('2. Policies and procedures'!F2),"",'2. Policies and procedures'!F2)</f>
        <v/>
      </c>
      <c r="H36" s="63" t="str">
        <f>IF(ISBLANK('2. Policies and procedures'!G2),"",'2. Policies and procedures'!G2)</f>
        <v/>
      </c>
      <c r="I36" s="74" t="str">
        <f>IF(ISBLANK('2. Policies and procedures'!H2),"",'2. Policies and procedures'!H2)</f>
        <v/>
      </c>
      <c r="J36" s="106" t="str">
        <f>IF(ISBLANK('2. Policies and procedures'!I2),"",'2. Policies and procedures'!I2)</f>
        <v/>
      </c>
      <c r="K36" s="106" t="str">
        <f>IF(ISBLANK('2. Policies and procedures'!J2),"",'2. Policies and procedures'!J2)</f>
        <v/>
      </c>
      <c r="L36" s="106" t="str">
        <f>IF(ISBLANK('2. Policies and procedures'!K2),"",'2. Policies and procedures'!K2)</f>
        <v/>
      </c>
      <c r="M36" s="106" t="str">
        <f>IF(ISBLANK('2. Policies and procedures'!L2),"",'2. Policies and procedures'!L2)</f>
        <v/>
      </c>
      <c r="N36" s="106" t="str">
        <f>IF(ISBLANK('2. Policies and procedures'!M2),"",'2. Policies and procedures'!M2)</f>
        <v/>
      </c>
      <c r="O36" s="107"/>
      <c r="P36" s="107"/>
      <c r="Q36" s="107"/>
      <c r="R36" s="107"/>
      <c r="S36" s="107"/>
      <c r="T36" s="107"/>
      <c r="U36" s="107"/>
      <c r="V36" s="107"/>
      <c r="W36" s="107"/>
      <c r="X36" s="107"/>
      <c r="Y36" s="107"/>
      <c r="Z36" s="107"/>
    </row>
    <row r="37" spans="1:26" s="16" customFormat="1" ht="24" customHeight="1" x14ac:dyDescent="0.45">
      <c r="A37" s="214"/>
      <c r="B37" s="207"/>
      <c r="C37" s="210"/>
      <c r="D37" s="71" t="s">
        <v>417</v>
      </c>
      <c r="E37" s="22" t="s">
        <v>28</v>
      </c>
      <c r="F37" s="66" t="str">
        <f>IF(ISBLANK('2. Policies and procedures'!E3),"",'2. Policies and procedures'!E3)</f>
        <v/>
      </c>
      <c r="G37" s="48" t="str">
        <f>IF(ISBLANK('2. Policies and procedures'!F3),"",'2. Policies and procedures'!F3)</f>
        <v/>
      </c>
      <c r="H37" s="63" t="str">
        <f>IF(ISBLANK('2. Policies and procedures'!G3),"",'2. Policies and procedures'!G3)</f>
        <v/>
      </c>
      <c r="I37" s="74" t="str">
        <f>IF(ISBLANK('2. Policies and procedures'!H3),"",'2. Policies and procedures'!H3)</f>
        <v/>
      </c>
      <c r="J37" s="106" t="str">
        <f>IF(ISBLANK('2. Policies and procedures'!I3),"",'2. Policies and procedures'!I3)</f>
        <v/>
      </c>
      <c r="K37" s="106" t="str">
        <f>IF(ISBLANK('2. Policies and procedures'!J3),"",'2. Policies and procedures'!J3)</f>
        <v/>
      </c>
      <c r="L37" s="106" t="str">
        <f>IF(ISBLANK('2. Policies and procedures'!K3),"",'2. Policies and procedures'!K3)</f>
        <v/>
      </c>
      <c r="M37" s="106" t="str">
        <f>IF(ISBLANK('2. Policies and procedures'!L3),"",'2. Policies and procedures'!L3)</f>
        <v/>
      </c>
      <c r="N37" s="106" t="str">
        <f>IF(ISBLANK('2. Policies and procedures'!M3),"",'2. Policies and procedures'!M3)</f>
        <v/>
      </c>
      <c r="O37" s="107"/>
      <c r="P37" s="107"/>
      <c r="Q37" s="107"/>
      <c r="R37" s="107"/>
      <c r="S37" s="107"/>
      <c r="T37" s="107"/>
      <c r="U37" s="107"/>
      <c r="V37" s="107"/>
      <c r="W37" s="107"/>
      <c r="X37" s="107"/>
      <c r="Y37" s="107"/>
      <c r="Z37" s="107"/>
    </row>
    <row r="38" spans="1:26" s="16" customFormat="1" ht="39" customHeight="1" x14ac:dyDescent="0.45">
      <c r="A38" s="214"/>
      <c r="B38" s="207"/>
      <c r="C38" s="210"/>
      <c r="D38" s="71" t="s">
        <v>418</v>
      </c>
      <c r="E38" s="22" t="s">
        <v>87</v>
      </c>
      <c r="F38" s="66" t="str">
        <f>IF(ISBLANK('2. Policies and procedures'!E4),"",'2. Policies and procedures'!E4)</f>
        <v/>
      </c>
      <c r="G38" s="48" t="str">
        <f>IF(ISBLANK('2. Policies and procedures'!F4),"",'2. Policies and procedures'!F4)</f>
        <v/>
      </c>
      <c r="H38" s="63" t="str">
        <f>IF(ISBLANK('2. Policies and procedures'!G4),"",'2. Policies and procedures'!G4)</f>
        <v/>
      </c>
      <c r="I38" s="74" t="str">
        <f>IF(ISBLANK('2. Policies and procedures'!H4),"",'2. Policies and procedures'!H4)</f>
        <v/>
      </c>
      <c r="J38" s="106" t="str">
        <f>IF(ISBLANK('2. Policies and procedures'!I4),"",'2. Policies and procedures'!I4)</f>
        <v/>
      </c>
      <c r="K38" s="106" t="str">
        <f>IF(ISBLANK('2. Policies and procedures'!J4),"",'2. Policies and procedures'!J4)</f>
        <v/>
      </c>
      <c r="L38" s="106" t="str">
        <f>IF(ISBLANK('2. Policies and procedures'!K4),"",'2. Policies and procedures'!K4)</f>
        <v/>
      </c>
      <c r="M38" s="106" t="str">
        <f>IF(ISBLANK('2. Policies and procedures'!L4),"",'2. Policies and procedures'!L4)</f>
        <v/>
      </c>
      <c r="N38" s="106" t="str">
        <f>IF(ISBLANK('2. Policies and procedures'!M4),"",'2. Policies and procedures'!M4)</f>
        <v/>
      </c>
      <c r="O38" s="107"/>
      <c r="P38" s="107"/>
      <c r="Q38" s="107"/>
      <c r="R38" s="107"/>
      <c r="S38" s="107"/>
      <c r="T38" s="107"/>
      <c r="U38" s="107"/>
      <c r="V38" s="107"/>
      <c r="W38" s="107"/>
      <c r="X38" s="107"/>
      <c r="Y38" s="107"/>
      <c r="Z38" s="107"/>
    </row>
    <row r="39" spans="1:26" s="16" customFormat="1" ht="27.75" customHeight="1" x14ac:dyDescent="0.45">
      <c r="A39" s="214"/>
      <c r="B39" s="207"/>
      <c r="C39" s="210"/>
      <c r="D39" s="71" t="s">
        <v>419</v>
      </c>
      <c r="E39" s="22" t="s">
        <v>29</v>
      </c>
      <c r="F39" s="66" t="str">
        <f>IF(ISBLANK('2. Policies and procedures'!E5),"",'2. Policies and procedures'!E5)</f>
        <v/>
      </c>
      <c r="G39" s="48" t="str">
        <f>IF(ISBLANK('2. Policies and procedures'!F5),"",'2. Policies and procedures'!F5)</f>
        <v/>
      </c>
      <c r="H39" s="63" t="str">
        <f>IF(ISBLANK('2. Policies and procedures'!G5),"",'2. Policies and procedures'!G5)</f>
        <v/>
      </c>
      <c r="I39" s="74" t="str">
        <f>IF(ISBLANK('2. Policies and procedures'!H5),"",'2. Policies and procedures'!H5)</f>
        <v/>
      </c>
      <c r="J39" s="106" t="str">
        <f>IF(ISBLANK('2. Policies and procedures'!I5),"",'2. Policies and procedures'!I5)</f>
        <v/>
      </c>
      <c r="K39" s="106" t="str">
        <f>IF(ISBLANK('2. Policies and procedures'!J5),"",'2. Policies and procedures'!J5)</f>
        <v/>
      </c>
      <c r="L39" s="106" t="str">
        <f>IF(ISBLANK('2. Policies and procedures'!K5),"",'2. Policies and procedures'!K5)</f>
        <v/>
      </c>
      <c r="M39" s="106" t="str">
        <f>IF(ISBLANK('2. Policies and procedures'!L5),"",'2. Policies and procedures'!L5)</f>
        <v/>
      </c>
      <c r="N39" s="106" t="str">
        <f>IF(ISBLANK('2. Policies and procedures'!M5),"",'2. Policies and procedures'!M5)</f>
        <v/>
      </c>
      <c r="O39" s="107"/>
      <c r="P39" s="107"/>
      <c r="Q39" s="107"/>
      <c r="R39" s="107"/>
      <c r="S39" s="107"/>
      <c r="T39" s="107"/>
      <c r="U39" s="107"/>
      <c r="V39" s="107"/>
      <c r="W39" s="107"/>
      <c r="X39" s="107"/>
      <c r="Y39" s="107"/>
      <c r="Z39" s="107"/>
    </row>
    <row r="40" spans="1:26" s="16" customFormat="1" ht="39.75" customHeight="1" x14ac:dyDescent="0.45">
      <c r="A40" s="214"/>
      <c r="B40" s="207">
        <v>2.2000000000000002</v>
      </c>
      <c r="C40" s="210" t="s">
        <v>88</v>
      </c>
      <c r="D40" s="71" t="s">
        <v>420</v>
      </c>
      <c r="E40" s="22" t="s">
        <v>89</v>
      </c>
      <c r="F40" s="66" t="str">
        <f>IF(ISBLANK('2. Policies and procedures'!E6),"",'2. Policies and procedures'!E6)</f>
        <v/>
      </c>
      <c r="G40" s="48" t="str">
        <f>IF(ISBLANK('2. Policies and procedures'!F6),"",'2. Policies and procedures'!F6)</f>
        <v/>
      </c>
      <c r="H40" s="63" t="str">
        <f>IF(ISBLANK('2. Policies and procedures'!G6),"",'2. Policies and procedures'!G6)</f>
        <v/>
      </c>
      <c r="I40" s="74" t="str">
        <f>IF(ISBLANK('2. Policies and procedures'!H6),"",'2. Policies and procedures'!H6)</f>
        <v/>
      </c>
      <c r="J40" s="106" t="str">
        <f>IF(ISBLANK('2. Policies and procedures'!I6),"",'2. Policies and procedures'!I6)</f>
        <v/>
      </c>
      <c r="K40" s="106" t="str">
        <f>IF(ISBLANK('2. Policies and procedures'!J6),"",'2. Policies and procedures'!J6)</f>
        <v/>
      </c>
      <c r="L40" s="106" t="str">
        <f>IF(ISBLANK('2. Policies and procedures'!K6),"",'2. Policies and procedures'!K6)</f>
        <v/>
      </c>
      <c r="M40" s="106" t="str">
        <f>IF(ISBLANK('2. Policies and procedures'!L6),"",'2. Policies and procedures'!L6)</f>
        <v/>
      </c>
      <c r="N40" s="106" t="str">
        <f>IF(ISBLANK('2. Policies and procedures'!M6),"",'2. Policies and procedures'!M6)</f>
        <v/>
      </c>
      <c r="O40" s="107"/>
      <c r="P40" s="107"/>
      <c r="Q40" s="107"/>
      <c r="R40" s="107"/>
      <c r="S40" s="107"/>
      <c r="T40" s="107"/>
      <c r="U40" s="107"/>
      <c r="V40" s="107"/>
      <c r="W40" s="107"/>
      <c r="X40" s="107"/>
      <c r="Y40" s="107"/>
      <c r="Z40" s="107"/>
    </row>
    <row r="41" spans="1:26" s="16" customFormat="1" ht="27.75" customHeight="1" x14ac:dyDescent="0.45">
      <c r="A41" s="214"/>
      <c r="B41" s="207"/>
      <c r="C41" s="210"/>
      <c r="D41" s="71" t="s">
        <v>421</v>
      </c>
      <c r="E41" s="22" t="s">
        <v>90</v>
      </c>
      <c r="F41" s="66" t="str">
        <f>IF(ISBLANK('2. Policies and procedures'!E7),"",'2. Policies and procedures'!E7)</f>
        <v/>
      </c>
      <c r="G41" s="48" t="str">
        <f>IF(ISBLANK('2. Policies and procedures'!F7),"",'2. Policies and procedures'!F7)</f>
        <v/>
      </c>
      <c r="H41" s="63" t="str">
        <f>IF(ISBLANK('2. Policies and procedures'!G7),"",'2. Policies and procedures'!G7)</f>
        <v/>
      </c>
      <c r="I41" s="74" t="str">
        <f>IF(ISBLANK('2. Policies and procedures'!H7),"",'2. Policies and procedures'!H7)</f>
        <v/>
      </c>
      <c r="J41" s="106" t="str">
        <f>IF(ISBLANK('2. Policies and procedures'!I7),"",'2. Policies and procedures'!I7)</f>
        <v/>
      </c>
      <c r="K41" s="106" t="str">
        <f>IF(ISBLANK('2. Policies and procedures'!J7),"",'2. Policies and procedures'!J7)</f>
        <v/>
      </c>
      <c r="L41" s="106" t="str">
        <f>IF(ISBLANK('2. Policies and procedures'!K7),"",'2. Policies and procedures'!K7)</f>
        <v/>
      </c>
      <c r="M41" s="106" t="str">
        <f>IF(ISBLANK('2. Policies and procedures'!L7),"",'2. Policies and procedures'!L7)</f>
        <v/>
      </c>
      <c r="N41" s="106" t="str">
        <f>IF(ISBLANK('2. Policies and procedures'!M7),"",'2. Policies and procedures'!M7)</f>
        <v/>
      </c>
      <c r="O41" s="107"/>
      <c r="P41" s="107"/>
      <c r="Q41" s="107"/>
      <c r="R41" s="107"/>
      <c r="S41" s="107"/>
      <c r="T41" s="107"/>
      <c r="U41" s="107"/>
      <c r="V41" s="107"/>
      <c r="W41" s="107"/>
      <c r="X41" s="107"/>
      <c r="Y41" s="107"/>
      <c r="Z41" s="107"/>
    </row>
    <row r="42" spans="1:26" s="16" customFormat="1" ht="27" customHeight="1" x14ac:dyDescent="0.45">
      <c r="A42" s="214"/>
      <c r="B42" s="207"/>
      <c r="C42" s="210"/>
      <c r="D42" s="71" t="s">
        <v>422</v>
      </c>
      <c r="E42" s="22" t="s">
        <v>91</v>
      </c>
      <c r="F42" s="66" t="str">
        <f>IF(ISBLANK('2. Policies and procedures'!E8),"",'2. Policies and procedures'!E8)</f>
        <v/>
      </c>
      <c r="G42" s="48" t="str">
        <f>IF(ISBLANK('2. Policies and procedures'!F8),"",'2. Policies and procedures'!F8)</f>
        <v/>
      </c>
      <c r="H42" s="63" t="str">
        <f>IF(ISBLANK('2. Policies and procedures'!G8),"",'2. Policies and procedures'!G8)</f>
        <v/>
      </c>
      <c r="I42" s="74" t="str">
        <f>IF(ISBLANK('2. Policies and procedures'!H8),"",'2. Policies and procedures'!H8)</f>
        <v/>
      </c>
      <c r="J42" s="106" t="str">
        <f>IF(ISBLANK('2. Policies and procedures'!I8),"",'2. Policies and procedures'!I8)</f>
        <v/>
      </c>
      <c r="K42" s="106" t="str">
        <f>IF(ISBLANK('2. Policies and procedures'!J8),"",'2. Policies and procedures'!J8)</f>
        <v/>
      </c>
      <c r="L42" s="106" t="str">
        <f>IF(ISBLANK('2. Policies and procedures'!K8),"",'2. Policies and procedures'!K8)</f>
        <v/>
      </c>
      <c r="M42" s="106" t="str">
        <f>IF(ISBLANK('2. Policies and procedures'!L8),"",'2. Policies and procedures'!L8)</f>
        <v/>
      </c>
      <c r="N42" s="106" t="str">
        <f>IF(ISBLANK('2. Policies and procedures'!M8),"",'2. Policies and procedures'!M8)</f>
        <v/>
      </c>
      <c r="O42" s="107"/>
      <c r="P42" s="107"/>
      <c r="Q42" s="107"/>
      <c r="R42" s="107"/>
      <c r="S42" s="107"/>
      <c r="T42" s="107"/>
      <c r="U42" s="107"/>
      <c r="V42" s="107"/>
      <c r="W42" s="107"/>
      <c r="X42" s="107"/>
      <c r="Y42" s="107"/>
      <c r="Z42" s="107"/>
    </row>
    <row r="43" spans="1:26" s="16" customFormat="1" ht="42.75" x14ac:dyDescent="0.45">
      <c r="A43" s="214"/>
      <c r="B43" s="207"/>
      <c r="C43" s="210"/>
      <c r="D43" s="71" t="s">
        <v>423</v>
      </c>
      <c r="E43" s="25" t="s">
        <v>92</v>
      </c>
      <c r="F43" s="66" t="str">
        <f>IF(ISBLANK('2. Policies and procedures'!E9),"",'2. Policies and procedures'!E9)</f>
        <v/>
      </c>
      <c r="G43" s="48" t="str">
        <f>IF(ISBLANK('2. Policies and procedures'!F9),"",'2. Policies and procedures'!F9)</f>
        <v/>
      </c>
      <c r="H43" s="63" t="str">
        <f>IF(ISBLANK('2. Policies and procedures'!G9),"",'2. Policies and procedures'!G9)</f>
        <v/>
      </c>
      <c r="I43" s="74" t="str">
        <f>IF(ISBLANK('2. Policies and procedures'!H9),"",'2. Policies and procedures'!H9)</f>
        <v/>
      </c>
      <c r="J43" s="106" t="str">
        <f>IF(ISBLANK('2. Policies and procedures'!I9),"",'2. Policies and procedures'!I9)</f>
        <v/>
      </c>
      <c r="K43" s="106" t="str">
        <f>IF(ISBLANK('2. Policies and procedures'!J9),"",'2. Policies and procedures'!J9)</f>
        <v/>
      </c>
      <c r="L43" s="106" t="str">
        <f>IF(ISBLANK('2. Policies and procedures'!K9),"",'2. Policies and procedures'!K9)</f>
        <v/>
      </c>
      <c r="M43" s="106" t="str">
        <f>IF(ISBLANK('2. Policies and procedures'!L9),"",'2. Policies and procedures'!L9)</f>
        <v/>
      </c>
      <c r="N43" s="106" t="str">
        <f>IF(ISBLANK('2. Policies and procedures'!M9),"",'2. Policies and procedures'!M9)</f>
        <v/>
      </c>
      <c r="O43" s="107"/>
      <c r="P43" s="107"/>
      <c r="Q43" s="107"/>
      <c r="R43" s="107"/>
      <c r="S43" s="107"/>
      <c r="T43" s="107"/>
      <c r="U43" s="107"/>
      <c r="V43" s="107"/>
      <c r="W43" s="107"/>
      <c r="X43" s="107"/>
      <c r="Y43" s="107"/>
      <c r="Z43" s="107"/>
    </row>
    <row r="44" spans="1:26" s="16" customFormat="1" ht="28.5" x14ac:dyDescent="0.45">
      <c r="A44" s="214"/>
      <c r="B44" s="207"/>
      <c r="C44" s="210"/>
      <c r="D44" s="71" t="s">
        <v>424</v>
      </c>
      <c r="E44" s="22" t="s">
        <v>93</v>
      </c>
      <c r="F44" s="66" t="str">
        <f>IF(ISBLANK('2. Policies and procedures'!E10),"",'2. Policies and procedures'!E10)</f>
        <v/>
      </c>
      <c r="G44" s="48" t="str">
        <f>IF(ISBLANK('2. Policies and procedures'!F10),"",'2. Policies and procedures'!F10)</f>
        <v/>
      </c>
      <c r="H44" s="63" t="str">
        <f>IF(ISBLANK('2. Policies and procedures'!G10),"",'2. Policies and procedures'!G10)</f>
        <v/>
      </c>
      <c r="I44" s="74" t="str">
        <f>IF(ISBLANK('2. Policies and procedures'!H10),"",'2. Policies and procedures'!H10)</f>
        <v/>
      </c>
      <c r="J44" s="106" t="str">
        <f>IF(ISBLANK('2. Policies and procedures'!I10),"",'2. Policies and procedures'!I10)</f>
        <v/>
      </c>
      <c r="K44" s="106" t="str">
        <f>IF(ISBLANK('2. Policies and procedures'!J10),"",'2. Policies and procedures'!J10)</f>
        <v/>
      </c>
      <c r="L44" s="106" t="str">
        <f>IF(ISBLANK('2. Policies and procedures'!K10),"",'2. Policies and procedures'!K10)</f>
        <v/>
      </c>
      <c r="M44" s="106" t="str">
        <f>IF(ISBLANK('2. Policies and procedures'!L10),"",'2. Policies and procedures'!L10)</f>
        <v/>
      </c>
      <c r="N44" s="106" t="str">
        <f>IF(ISBLANK('2. Policies and procedures'!M10),"",'2. Policies and procedures'!M10)</f>
        <v/>
      </c>
      <c r="O44" s="107"/>
      <c r="P44" s="107"/>
      <c r="Q44" s="107"/>
      <c r="R44" s="107"/>
      <c r="S44" s="107"/>
      <c r="T44" s="107"/>
      <c r="U44" s="107"/>
      <c r="V44" s="107"/>
      <c r="W44" s="107"/>
      <c r="X44" s="107"/>
      <c r="Y44" s="107"/>
      <c r="Z44" s="107"/>
    </row>
    <row r="45" spans="1:26" s="16" customFormat="1" ht="33" customHeight="1" x14ac:dyDescent="0.45">
      <c r="A45" s="214"/>
      <c r="B45" s="207">
        <v>2.2999999999999998</v>
      </c>
      <c r="C45" s="210" t="s">
        <v>754</v>
      </c>
      <c r="D45" s="71" t="s">
        <v>425</v>
      </c>
      <c r="E45" s="22" t="s">
        <v>94</v>
      </c>
      <c r="F45" s="66" t="str">
        <f>IF(ISBLANK('2. Policies and procedures'!E11),"",'2. Policies and procedures'!E11)</f>
        <v/>
      </c>
      <c r="G45" s="48" t="str">
        <f>IF(ISBLANK('2. Policies and procedures'!F11),"",'2. Policies and procedures'!F11)</f>
        <v/>
      </c>
      <c r="H45" s="63" t="str">
        <f>IF(ISBLANK('2. Policies and procedures'!G11),"",'2. Policies and procedures'!G11)</f>
        <v/>
      </c>
      <c r="I45" s="74" t="str">
        <f>IF(ISBLANK('2. Policies and procedures'!H11),"",'2. Policies and procedures'!H11)</f>
        <v/>
      </c>
      <c r="J45" s="106" t="str">
        <f>IF(ISBLANK('2. Policies and procedures'!I11),"",'2. Policies and procedures'!I11)</f>
        <v/>
      </c>
      <c r="K45" s="106" t="str">
        <f>IF(ISBLANK('2. Policies and procedures'!J11),"",'2. Policies and procedures'!J11)</f>
        <v/>
      </c>
      <c r="L45" s="106" t="str">
        <f>IF(ISBLANK('2. Policies and procedures'!K11),"",'2. Policies and procedures'!K11)</f>
        <v/>
      </c>
      <c r="M45" s="106" t="str">
        <f>IF(ISBLANK('2. Policies and procedures'!L11),"",'2. Policies and procedures'!L11)</f>
        <v/>
      </c>
      <c r="N45" s="106" t="str">
        <f>IF(ISBLANK('2. Policies and procedures'!M11),"",'2. Policies and procedures'!M11)</f>
        <v/>
      </c>
      <c r="O45" s="107"/>
      <c r="P45" s="107"/>
      <c r="Q45" s="107"/>
      <c r="R45" s="107"/>
      <c r="S45" s="107"/>
      <c r="T45" s="107"/>
      <c r="U45" s="107"/>
      <c r="V45" s="107"/>
      <c r="W45" s="107"/>
      <c r="X45" s="107"/>
      <c r="Y45" s="107"/>
      <c r="Z45" s="107"/>
    </row>
    <row r="46" spans="1:26" s="16" customFormat="1" ht="26.45" customHeight="1" x14ac:dyDescent="0.45">
      <c r="A46" s="214"/>
      <c r="B46" s="207"/>
      <c r="C46" s="210"/>
      <c r="D46" s="71" t="s">
        <v>426</v>
      </c>
      <c r="E46" s="22" t="s">
        <v>95</v>
      </c>
      <c r="F46" s="66" t="str">
        <f>IF(ISBLANK('2. Policies and procedures'!E12),"",'2. Policies and procedures'!E12)</f>
        <v/>
      </c>
      <c r="G46" s="48" t="str">
        <f>IF(ISBLANK('2. Policies and procedures'!F12),"",'2. Policies and procedures'!F12)</f>
        <v/>
      </c>
      <c r="H46" s="63" t="str">
        <f>IF(ISBLANK('2. Policies and procedures'!G12),"",'2. Policies and procedures'!G12)</f>
        <v/>
      </c>
      <c r="I46" s="74" t="str">
        <f>IF(ISBLANK('2. Policies and procedures'!H12),"",'2. Policies and procedures'!H12)</f>
        <v/>
      </c>
      <c r="J46" s="106" t="str">
        <f>IF(ISBLANK('2. Policies and procedures'!I12),"",'2. Policies and procedures'!I12)</f>
        <v/>
      </c>
      <c r="K46" s="106" t="str">
        <f>IF(ISBLANK('2. Policies and procedures'!J12),"",'2. Policies and procedures'!J12)</f>
        <v/>
      </c>
      <c r="L46" s="106" t="str">
        <f>IF(ISBLANK('2. Policies and procedures'!K12),"",'2. Policies and procedures'!K12)</f>
        <v/>
      </c>
      <c r="M46" s="106" t="str">
        <f>IF(ISBLANK('2. Policies and procedures'!L12),"",'2. Policies and procedures'!L12)</f>
        <v/>
      </c>
      <c r="N46" s="106" t="str">
        <f>IF(ISBLANK('2. Policies and procedures'!M12),"",'2. Policies and procedures'!M12)</f>
        <v/>
      </c>
      <c r="O46" s="107"/>
      <c r="P46" s="107"/>
      <c r="Q46" s="107"/>
      <c r="R46" s="107"/>
      <c r="S46" s="107"/>
      <c r="T46" s="107"/>
      <c r="U46" s="107"/>
      <c r="V46" s="107"/>
      <c r="W46" s="107"/>
      <c r="X46" s="107"/>
      <c r="Y46" s="107"/>
      <c r="Z46" s="107"/>
    </row>
    <row r="47" spans="1:26" s="16" customFormat="1" ht="28.5" x14ac:dyDescent="0.45">
      <c r="A47" s="214"/>
      <c r="B47" s="207"/>
      <c r="C47" s="210"/>
      <c r="D47" s="71" t="s">
        <v>427</v>
      </c>
      <c r="E47" s="22" t="s">
        <v>96</v>
      </c>
      <c r="F47" s="66" t="str">
        <f>IF(ISBLANK('2. Policies and procedures'!E13),"",'2. Policies and procedures'!E13)</f>
        <v/>
      </c>
      <c r="G47" s="48" t="str">
        <f>IF(ISBLANK('2. Policies and procedures'!F13),"",'2. Policies and procedures'!F13)</f>
        <v/>
      </c>
      <c r="H47" s="63" t="str">
        <f>IF(ISBLANK('2. Policies and procedures'!G13),"",'2. Policies and procedures'!G13)</f>
        <v/>
      </c>
      <c r="I47" s="74" t="str">
        <f>IF(ISBLANK('2. Policies and procedures'!H13),"",'2. Policies and procedures'!H13)</f>
        <v/>
      </c>
      <c r="J47" s="106" t="str">
        <f>IF(ISBLANK('2. Policies and procedures'!I13),"",'2. Policies and procedures'!I13)</f>
        <v/>
      </c>
      <c r="K47" s="106" t="str">
        <f>IF(ISBLANK('2. Policies and procedures'!J13),"",'2. Policies and procedures'!J13)</f>
        <v/>
      </c>
      <c r="L47" s="106" t="str">
        <f>IF(ISBLANK('2. Policies and procedures'!K13),"",'2. Policies and procedures'!K13)</f>
        <v/>
      </c>
      <c r="M47" s="106" t="str">
        <f>IF(ISBLANK('2. Policies and procedures'!L13),"",'2. Policies and procedures'!L13)</f>
        <v/>
      </c>
      <c r="N47" s="106" t="str">
        <f>IF(ISBLANK('2. Policies and procedures'!M13),"",'2. Policies and procedures'!M13)</f>
        <v/>
      </c>
      <c r="O47" s="107"/>
      <c r="P47" s="107"/>
      <c r="Q47" s="107"/>
      <c r="R47" s="107"/>
      <c r="S47" s="107"/>
      <c r="T47" s="107"/>
      <c r="U47" s="107"/>
      <c r="V47" s="107"/>
      <c r="W47" s="107"/>
      <c r="X47" s="107"/>
      <c r="Y47" s="107"/>
      <c r="Z47" s="107"/>
    </row>
    <row r="48" spans="1:26" s="16" customFormat="1" ht="28.5" x14ac:dyDescent="0.45">
      <c r="A48" s="214"/>
      <c r="B48" s="207"/>
      <c r="C48" s="210"/>
      <c r="D48" s="71" t="s">
        <v>428</v>
      </c>
      <c r="E48" s="22" t="s">
        <v>97</v>
      </c>
      <c r="F48" s="66" t="str">
        <f>IF(ISBLANK('2. Policies and procedures'!E14),"",'2. Policies and procedures'!E14)</f>
        <v/>
      </c>
      <c r="G48" s="48" t="str">
        <f>IF(ISBLANK('2. Policies and procedures'!F14),"",'2. Policies and procedures'!F14)</f>
        <v/>
      </c>
      <c r="H48" s="63" t="str">
        <f>IF(ISBLANK('2. Policies and procedures'!G14),"",'2. Policies and procedures'!G14)</f>
        <v/>
      </c>
      <c r="I48" s="74" t="str">
        <f>IF(ISBLANK('2. Policies and procedures'!H14),"",'2. Policies and procedures'!H14)</f>
        <v/>
      </c>
      <c r="J48" s="106" t="str">
        <f>IF(ISBLANK('2. Policies and procedures'!I14),"",'2. Policies and procedures'!I14)</f>
        <v/>
      </c>
      <c r="K48" s="106" t="str">
        <f>IF(ISBLANK('2. Policies and procedures'!J14),"",'2. Policies and procedures'!J14)</f>
        <v/>
      </c>
      <c r="L48" s="106" t="str">
        <f>IF(ISBLANK('2. Policies and procedures'!K14),"",'2. Policies and procedures'!K14)</f>
        <v/>
      </c>
      <c r="M48" s="106" t="str">
        <f>IF(ISBLANK('2. Policies and procedures'!L14),"",'2. Policies and procedures'!L14)</f>
        <v/>
      </c>
      <c r="N48" s="106" t="str">
        <f>IF(ISBLANK('2. Policies and procedures'!M14),"",'2. Policies and procedures'!M14)</f>
        <v/>
      </c>
      <c r="O48" s="107"/>
      <c r="P48" s="107"/>
      <c r="Q48" s="107"/>
      <c r="R48" s="107"/>
      <c r="S48" s="107"/>
      <c r="T48" s="107"/>
      <c r="U48" s="107"/>
      <c r="V48" s="107"/>
      <c r="W48" s="107"/>
      <c r="X48" s="107"/>
      <c r="Y48" s="107"/>
      <c r="Z48" s="107"/>
    </row>
    <row r="49" spans="1:26" s="16" customFormat="1" ht="39.75" customHeight="1" x14ac:dyDescent="0.45">
      <c r="A49" s="214"/>
      <c r="B49" s="205">
        <v>2.4</v>
      </c>
      <c r="C49" s="199" t="s">
        <v>98</v>
      </c>
      <c r="D49" s="71" t="s">
        <v>429</v>
      </c>
      <c r="E49" s="26" t="s">
        <v>99</v>
      </c>
      <c r="F49" s="66" t="str">
        <f>IF(ISBLANK('2. Policies and procedures'!E15),"",'2. Policies and procedures'!E15)</f>
        <v/>
      </c>
      <c r="G49" s="48" t="str">
        <f>IF(ISBLANK('2. Policies and procedures'!F15),"",'2. Policies and procedures'!F15)</f>
        <v/>
      </c>
      <c r="H49" s="63" t="str">
        <f>IF(ISBLANK('2. Policies and procedures'!G15),"",'2. Policies and procedures'!G15)</f>
        <v/>
      </c>
      <c r="I49" s="74" t="str">
        <f>IF(ISBLANK('2. Policies and procedures'!H15),"",'2. Policies and procedures'!H15)</f>
        <v/>
      </c>
      <c r="J49" s="106" t="str">
        <f>IF(ISBLANK('2. Policies and procedures'!I15),"",'2. Policies and procedures'!I15)</f>
        <v/>
      </c>
      <c r="K49" s="106" t="str">
        <f>IF(ISBLANK('2. Policies and procedures'!J15),"",'2. Policies and procedures'!J15)</f>
        <v/>
      </c>
      <c r="L49" s="106" t="str">
        <f>IF(ISBLANK('2. Policies and procedures'!K15),"",'2. Policies and procedures'!K15)</f>
        <v/>
      </c>
      <c r="M49" s="106" t="str">
        <f>IF(ISBLANK('2. Policies and procedures'!L15),"",'2. Policies and procedures'!L15)</f>
        <v/>
      </c>
      <c r="N49" s="106" t="str">
        <f>IF(ISBLANK('2. Policies and procedures'!M15),"",'2. Policies and procedures'!M15)</f>
        <v/>
      </c>
      <c r="O49" s="107"/>
      <c r="P49" s="107"/>
      <c r="Q49" s="107"/>
      <c r="R49" s="107"/>
      <c r="S49" s="107"/>
      <c r="T49" s="107"/>
      <c r="U49" s="107"/>
      <c r="V49" s="107"/>
      <c r="W49" s="107"/>
      <c r="X49" s="107"/>
      <c r="Y49" s="107"/>
      <c r="Z49" s="107"/>
    </row>
    <row r="50" spans="1:26" s="16" customFormat="1" ht="50.25" customHeight="1" x14ac:dyDescent="0.45">
      <c r="A50" s="214"/>
      <c r="B50" s="205"/>
      <c r="C50" s="199"/>
      <c r="D50" s="71" t="s">
        <v>430</v>
      </c>
      <c r="E50" s="26" t="s">
        <v>810</v>
      </c>
      <c r="F50" s="66" t="str">
        <f>IF(ISBLANK('2. Policies and procedures'!E16),"",'2. Policies and procedures'!E16)</f>
        <v/>
      </c>
      <c r="G50" s="48" t="str">
        <f>IF(ISBLANK('2. Policies and procedures'!F16),"",'2. Policies and procedures'!F16)</f>
        <v/>
      </c>
      <c r="H50" s="63" t="str">
        <f>IF(ISBLANK('2. Policies and procedures'!G16),"",'2. Policies and procedures'!G16)</f>
        <v/>
      </c>
      <c r="I50" s="74" t="str">
        <f>IF(ISBLANK('2. Policies and procedures'!H16),"",'2. Policies and procedures'!H16)</f>
        <v/>
      </c>
      <c r="J50" s="106" t="str">
        <f>IF(ISBLANK('2. Policies and procedures'!I16),"",'2. Policies and procedures'!I16)</f>
        <v/>
      </c>
      <c r="K50" s="106" t="str">
        <f>IF(ISBLANK('2. Policies and procedures'!J16),"",'2. Policies and procedures'!J16)</f>
        <v/>
      </c>
      <c r="L50" s="106" t="str">
        <f>IF(ISBLANK('2. Policies and procedures'!K16),"",'2. Policies and procedures'!K16)</f>
        <v/>
      </c>
      <c r="M50" s="106" t="str">
        <f>IF(ISBLANK('2. Policies and procedures'!L16),"",'2. Policies and procedures'!L16)</f>
        <v/>
      </c>
      <c r="N50" s="106" t="str">
        <f>IF(ISBLANK('2. Policies and procedures'!M16),"",'2. Policies and procedures'!M16)</f>
        <v/>
      </c>
      <c r="O50" s="107"/>
      <c r="P50" s="107"/>
      <c r="Q50" s="107"/>
      <c r="R50" s="107"/>
      <c r="S50" s="107"/>
      <c r="T50" s="107"/>
      <c r="U50" s="107"/>
      <c r="V50" s="107"/>
      <c r="W50" s="107"/>
      <c r="X50" s="107"/>
      <c r="Y50" s="107"/>
      <c r="Z50" s="107"/>
    </row>
    <row r="51" spans="1:26" s="16" customFormat="1" ht="42.75" x14ac:dyDescent="0.45">
      <c r="A51" s="214"/>
      <c r="B51" s="205"/>
      <c r="C51" s="199"/>
      <c r="D51" s="71" t="s">
        <v>431</v>
      </c>
      <c r="E51" s="26" t="s">
        <v>779</v>
      </c>
      <c r="F51" s="66" t="str">
        <f>IF(ISBLANK('2. Policies and procedures'!E17),"",'2. Policies and procedures'!E17)</f>
        <v/>
      </c>
      <c r="G51" s="48" t="str">
        <f>IF(ISBLANK('2. Policies and procedures'!F17),"",'2. Policies and procedures'!F17)</f>
        <v/>
      </c>
      <c r="H51" s="63" t="str">
        <f>IF(ISBLANK('2. Policies and procedures'!G17),"",'2. Policies and procedures'!G17)</f>
        <v/>
      </c>
      <c r="I51" s="74" t="str">
        <f>IF(ISBLANK('2. Policies and procedures'!H17),"",'2. Policies and procedures'!H17)</f>
        <v/>
      </c>
      <c r="J51" s="106" t="str">
        <f>IF(ISBLANK('2. Policies and procedures'!I17),"",'2. Policies and procedures'!I17)</f>
        <v/>
      </c>
      <c r="K51" s="106" t="str">
        <f>IF(ISBLANK('2. Policies and procedures'!J17),"",'2. Policies and procedures'!J17)</f>
        <v/>
      </c>
      <c r="L51" s="106" t="str">
        <f>IF(ISBLANK('2. Policies and procedures'!K17),"",'2. Policies and procedures'!K17)</f>
        <v/>
      </c>
      <c r="M51" s="106" t="str">
        <f>IF(ISBLANK('2. Policies and procedures'!L17),"",'2. Policies and procedures'!L17)</f>
        <v/>
      </c>
      <c r="N51" s="106" t="str">
        <f>IF(ISBLANK('2. Policies and procedures'!M17),"",'2. Policies and procedures'!M17)</f>
        <v/>
      </c>
      <c r="O51" s="107"/>
      <c r="P51" s="107"/>
      <c r="Q51" s="107"/>
      <c r="R51" s="107"/>
      <c r="S51" s="107"/>
      <c r="T51" s="107"/>
      <c r="U51" s="107"/>
      <c r="V51" s="107"/>
      <c r="W51" s="107"/>
      <c r="X51" s="107"/>
      <c r="Y51" s="107"/>
      <c r="Z51" s="107"/>
    </row>
    <row r="52" spans="1:26" s="16" customFormat="1" ht="28.5" x14ac:dyDescent="0.45">
      <c r="A52" s="214"/>
      <c r="B52" s="205"/>
      <c r="C52" s="199"/>
      <c r="D52" s="71" t="s">
        <v>432</v>
      </c>
      <c r="E52" s="26" t="s">
        <v>101</v>
      </c>
      <c r="F52" s="66" t="str">
        <f>IF(ISBLANK('2. Policies and procedures'!E18),"",'2. Policies and procedures'!E18)</f>
        <v/>
      </c>
      <c r="G52" s="48" t="str">
        <f>IF(ISBLANK('2. Policies and procedures'!F18),"",'2. Policies and procedures'!F18)</f>
        <v/>
      </c>
      <c r="H52" s="63" t="str">
        <f>IF(ISBLANK('2. Policies and procedures'!G18),"",'2. Policies and procedures'!G18)</f>
        <v/>
      </c>
      <c r="I52" s="74" t="str">
        <f>IF(ISBLANK('2. Policies and procedures'!H18),"",'2. Policies and procedures'!H18)</f>
        <v/>
      </c>
      <c r="J52" s="106" t="str">
        <f>IF(ISBLANK('2. Policies and procedures'!I18),"",'2. Policies and procedures'!I18)</f>
        <v/>
      </c>
      <c r="K52" s="106" t="str">
        <f>IF(ISBLANK('2. Policies and procedures'!J18),"",'2. Policies and procedures'!J18)</f>
        <v/>
      </c>
      <c r="L52" s="106" t="str">
        <f>IF(ISBLANK('2. Policies and procedures'!K18),"",'2. Policies and procedures'!K18)</f>
        <v/>
      </c>
      <c r="M52" s="106" t="str">
        <f>IF(ISBLANK('2. Policies and procedures'!L18),"",'2. Policies and procedures'!L18)</f>
        <v/>
      </c>
      <c r="N52" s="106" t="str">
        <f>IF(ISBLANK('2. Policies and procedures'!M18),"",'2. Policies and procedures'!M18)</f>
        <v/>
      </c>
      <c r="O52" s="107"/>
      <c r="P52" s="107"/>
      <c r="Q52" s="107"/>
      <c r="R52" s="107"/>
      <c r="S52" s="107"/>
      <c r="T52" s="107"/>
      <c r="U52" s="107"/>
      <c r="V52" s="107"/>
      <c r="W52" s="107"/>
      <c r="X52" s="107"/>
      <c r="Y52" s="107"/>
      <c r="Z52" s="107"/>
    </row>
    <row r="53" spans="1:26" s="16" customFormat="1" ht="30.75" customHeight="1" x14ac:dyDescent="0.45">
      <c r="A53" s="211"/>
      <c r="B53" s="212"/>
      <c r="C53" s="57"/>
      <c r="D53" s="58"/>
      <c r="E53" s="58"/>
      <c r="F53" s="68"/>
      <c r="G53" s="58"/>
      <c r="H53" s="58"/>
      <c r="I53" s="93"/>
      <c r="J53" s="111"/>
      <c r="K53" s="112"/>
      <c r="L53" s="112"/>
      <c r="M53" s="112"/>
      <c r="N53" s="113"/>
      <c r="O53" s="107"/>
      <c r="P53" s="107"/>
      <c r="Q53" s="107"/>
      <c r="R53" s="107"/>
      <c r="S53" s="107"/>
      <c r="T53" s="107"/>
      <c r="U53" s="107"/>
      <c r="V53" s="107"/>
      <c r="W53" s="107"/>
      <c r="X53" s="107"/>
      <c r="Y53" s="107"/>
      <c r="Z53" s="107"/>
    </row>
    <row r="54" spans="1:26" s="16" customFormat="1" ht="22.5" customHeight="1" x14ac:dyDescent="0.45">
      <c r="A54" s="201" t="s">
        <v>10</v>
      </c>
      <c r="B54" s="204">
        <v>3.1</v>
      </c>
      <c r="C54" s="198" t="s">
        <v>102</v>
      </c>
      <c r="D54" s="71" t="s">
        <v>433</v>
      </c>
      <c r="E54" s="22" t="s">
        <v>16</v>
      </c>
      <c r="F54" s="42" t="str">
        <f>IF(ISBLANK('3. Training and awareness'!E2),"",'3. Training and awareness'!E2)</f>
        <v/>
      </c>
      <c r="G54" s="46" t="str">
        <f>IF(ISBLANK('3. Training and awareness'!F2),"",'3. Training and awareness'!F2)</f>
        <v/>
      </c>
      <c r="H54" s="23" t="str">
        <f>IF(ISBLANK('3. Training and awareness'!G2),"",'3. Training and awareness'!G2)</f>
        <v/>
      </c>
      <c r="I54" s="78" t="str">
        <f>IF(ISBLANK('3. Training and awareness'!H2),"",'3. Training and awareness'!H2)</f>
        <v/>
      </c>
      <c r="J54" s="114" t="str">
        <f>IF(ISBLANK('3. Training and awareness'!I2),"",'3. Training and awareness'!I2)</f>
        <v/>
      </c>
      <c r="K54" s="114" t="str">
        <f>IF(ISBLANK('3. Training and awareness'!J2),"",'3. Training and awareness'!J2)</f>
        <v/>
      </c>
      <c r="L54" s="114" t="str">
        <f>IF(ISBLANK('3. Training and awareness'!K2),"",'3. Training and awareness'!K2)</f>
        <v/>
      </c>
      <c r="M54" s="114" t="str">
        <f>IF(ISBLANK('3. Training and awareness'!L2),"",'3. Training and awareness'!L2)</f>
        <v/>
      </c>
      <c r="N54" s="114" t="str">
        <f>IF(ISBLANK('3. Training and awareness'!M2),"",'3. Training and awareness'!M2)</f>
        <v/>
      </c>
      <c r="O54" s="107"/>
      <c r="P54" s="107"/>
      <c r="Q54" s="107"/>
      <c r="R54" s="107"/>
      <c r="S54" s="107"/>
      <c r="T54" s="107"/>
      <c r="U54" s="107"/>
      <c r="V54" s="107"/>
      <c r="W54" s="107"/>
      <c r="X54" s="107"/>
      <c r="Y54" s="107"/>
      <c r="Z54" s="107"/>
    </row>
    <row r="55" spans="1:26" s="16" customFormat="1" ht="50.25" customHeight="1" x14ac:dyDescent="0.45">
      <c r="A55" s="202"/>
      <c r="B55" s="205"/>
      <c r="C55" s="199"/>
      <c r="D55" s="71" t="s">
        <v>434</v>
      </c>
      <c r="E55" s="22" t="s">
        <v>103</v>
      </c>
      <c r="F55" s="42" t="str">
        <f>IF(ISBLANK('3. Training and awareness'!E3),"",'3. Training and awareness'!E3)</f>
        <v/>
      </c>
      <c r="G55" s="46" t="str">
        <f>IF(ISBLANK('3. Training and awareness'!F3),"",'3. Training and awareness'!F3)</f>
        <v/>
      </c>
      <c r="H55" s="23" t="str">
        <f>IF(ISBLANK('3. Training and awareness'!G3),"",'3. Training and awareness'!G3)</f>
        <v/>
      </c>
      <c r="I55" s="78" t="str">
        <f>IF(ISBLANK('3. Training and awareness'!H3),"",'3. Training and awareness'!H3)</f>
        <v/>
      </c>
      <c r="J55" s="114" t="str">
        <f>IF(ISBLANK('3. Training and awareness'!I3),"",'3. Training and awareness'!I3)</f>
        <v/>
      </c>
      <c r="K55" s="114" t="str">
        <f>IF(ISBLANK('3. Training and awareness'!J3),"",'3. Training and awareness'!J3)</f>
        <v/>
      </c>
      <c r="L55" s="114" t="str">
        <f>IF(ISBLANK('3. Training and awareness'!K3),"",'3. Training and awareness'!K3)</f>
        <v/>
      </c>
      <c r="M55" s="114" t="str">
        <f>IF(ISBLANK('3. Training and awareness'!L3),"",'3. Training and awareness'!L3)</f>
        <v/>
      </c>
      <c r="N55" s="114" t="str">
        <f>IF(ISBLANK('3. Training and awareness'!M3),"",'3. Training and awareness'!M3)</f>
        <v/>
      </c>
      <c r="O55" s="107"/>
      <c r="P55" s="107"/>
      <c r="Q55" s="107"/>
      <c r="R55" s="107"/>
      <c r="S55" s="107"/>
      <c r="T55" s="107"/>
      <c r="U55" s="107"/>
      <c r="V55" s="107"/>
      <c r="W55" s="107"/>
      <c r="X55" s="107"/>
      <c r="Y55" s="107"/>
      <c r="Z55" s="107"/>
    </row>
    <row r="56" spans="1:26" s="16" customFormat="1" ht="39.75" customHeight="1" x14ac:dyDescent="0.45">
      <c r="A56" s="202"/>
      <c r="B56" s="205"/>
      <c r="C56" s="199"/>
      <c r="D56" s="71" t="s">
        <v>435</v>
      </c>
      <c r="E56" s="22" t="s">
        <v>104</v>
      </c>
      <c r="F56" s="42" t="str">
        <f>IF(ISBLANK('3. Training and awareness'!E4),"",'3. Training and awareness'!E4)</f>
        <v/>
      </c>
      <c r="G56" s="46" t="str">
        <f>IF(ISBLANK('3. Training and awareness'!F4),"",'3. Training and awareness'!F4)</f>
        <v/>
      </c>
      <c r="H56" s="23" t="str">
        <f>IF(ISBLANK('3. Training and awareness'!G4),"",'3. Training and awareness'!G4)</f>
        <v/>
      </c>
      <c r="I56" s="78" t="str">
        <f>IF(ISBLANK('3. Training and awareness'!H4),"",'3. Training and awareness'!H4)</f>
        <v/>
      </c>
      <c r="J56" s="114" t="str">
        <f>IF(ISBLANK('3. Training and awareness'!I4),"",'3. Training and awareness'!I4)</f>
        <v/>
      </c>
      <c r="K56" s="114" t="str">
        <f>IF(ISBLANK('3. Training and awareness'!J4),"",'3. Training and awareness'!J4)</f>
        <v/>
      </c>
      <c r="L56" s="114" t="str">
        <f>IF(ISBLANK('3. Training and awareness'!K4),"",'3. Training and awareness'!K4)</f>
        <v/>
      </c>
      <c r="M56" s="114" t="str">
        <f>IF(ISBLANK('3. Training and awareness'!L4),"",'3. Training and awareness'!L4)</f>
        <v/>
      </c>
      <c r="N56" s="114" t="str">
        <f>IF(ISBLANK('3. Training and awareness'!M4),"",'3. Training and awareness'!M4)</f>
        <v/>
      </c>
      <c r="O56" s="107"/>
      <c r="P56" s="107"/>
      <c r="Q56" s="107"/>
      <c r="R56" s="107"/>
      <c r="S56" s="107"/>
      <c r="T56" s="107"/>
      <c r="U56" s="107"/>
      <c r="V56" s="107"/>
      <c r="W56" s="107"/>
      <c r="X56" s="107"/>
      <c r="Y56" s="107"/>
      <c r="Z56" s="107"/>
    </row>
    <row r="57" spans="1:26" s="16" customFormat="1" ht="52.5" customHeight="1" x14ac:dyDescent="0.45">
      <c r="A57" s="202"/>
      <c r="B57" s="205"/>
      <c r="C57" s="199"/>
      <c r="D57" s="71" t="s">
        <v>436</v>
      </c>
      <c r="E57" s="22" t="s">
        <v>105</v>
      </c>
      <c r="F57" s="42" t="str">
        <f>IF(ISBLANK('3. Training and awareness'!E5),"",'3. Training and awareness'!E5)</f>
        <v/>
      </c>
      <c r="G57" s="46" t="str">
        <f>IF(ISBLANK('3. Training and awareness'!F5),"",'3. Training and awareness'!F5)</f>
        <v/>
      </c>
      <c r="H57" s="23" t="str">
        <f>IF(ISBLANK('3. Training and awareness'!G5),"",'3. Training and awareness'!G5)</f>
        <v/>
      </c>
      <c r="I57" s="78" t="str">
        <f>IF(ISBLANK('3. Training and awareness'!H5),"",'3. Training and awareness'!H5)</f>
        <v/>
      </c>
      <c r="J57" s="114" t="str">
        <f>IF(ISBLANK('3. Training and awareness'!I5),"",'3. Training and awareness'!I5)</f>
        <v/>
      </c>
      <c r="K57" s="114" t="str">
        <f>IF(ISBLANK('3. Training and awareness'!J5),"",'3. Training and awareness'!J5)</f>
        <v/>
      </c>
      <c r="L57" s="114" t="str">
        <f>IF(ISBLANK('3. Training and awareness'!K5),"",'3. Training and awareness'!K5)</f>
        <v/>
      </c>
      <c r="M57" s="114" t="str">
        <f>IF(ISBLANK('3. Training and awareness'!L5),"",'3. Training and awareness'!L5)</f>
        <v/>
      </c>
      <c r="N57" s="114" t="str">
        <f>IF(ISBLANK('3. Training and awareness'!M5),"",'3. Training and awareness'!M5)</f>
        <v/>
      </c>
      <c r="O57" s="107"/>
      <c r="P57" s="107"/>
      <c r="Q57" s="107"/>
      <c r="R57" s="107"/>
      <c r="S57" s="107"/>
      <c r="T57" s="107"/>
      <c r="U57" s="107"/>
      <c r="V57" s="107"/>
      <c r="W57" s="107"/>
      <c r="X57" s="107"/>
      <c r="Y57" s="107"/>
      <c r="Z57" s="107"/>
    </row>
    <row r="58" spans="1:26" s="16" customFormat="1" ht="21.75" customHeight="1" x14ac:dyDescent="0.45">
      <c r="A58" s="202"/>
      <c r="B58" s="205"/>
      <c r="C58" s="199"/>
      <c r="D58" s="71" t="s">
        <v>437</v>
      </c>
      <c r="E58" s="22" t="s">
        <v>780</v>
      </c>
      <c r="F58" s="42" t="str">
        <f>IF(ISBLANK('3. Training and awareness'!E6),"",'3. Training and awareness'!E6)</f>
        <v/>
      </c>
      <c r="G58" s="46" t="str">
        <f>IF(ISBLANK('3. Training and awareness'!F6),"",'3. Training and awareness'!F6)</f>
        <v/>
      </c>
      <c r="H58" s="23" t="str">
        <f>IF(ISBLANK('3. Training and awareness'!G6),"",'3. Training and awareness'!G6)</f>
        <v/>
      </c>
      <c r="I58" s="78" t="str">
        <f>IF(ISBLANK('3. Training and awareness'!H6),"",'3. Training and awareness'!H6)</f>
        <v/>
      </c>
      <c r="J58" s="114" t="str">
        <f>IF(ISBLANK('3. Training and awareness'!I6),"",'3. Training and awareness'!I6)</f>
        <v/>
      </c>
      <c r="K58" s="114" t="str">
        <f>IF(ISBLANK('3. Training and awareness'!J6),"",'3. Training and awareness'!J6)</f>
        <v/>
      </c>
      <c r="L58" s="114" t="str">
        <f>IF(ISBLANK('3. Training and awareness'!K6),"",'3. Training and awareness'!K6)</f>
        <v/>
      </c>
      <c r="M58" s="114" t="str">
        <f>IF(ISBLANK('3. Training and awareness'!L6),"",'3. Training and awareness'!L6)</f>
        <v/>
      </c>
      <c r="N58" s="114" t="str">
        <f>IF(ISBLANK('3. Training and awareness'!M6),"",'3. Training and awareness'!M6)</f>
        <v/>
      </c>
      <c r="O58" s="107"/>
      <c r="P58" s="107"/>
      <c r="Q58" s="107"/>
      <c r="R58" s="107"/>
      <c r="S58" s="107"/>
      <c r="T58" s="107"/>
      <c r="U58" s="107"/>
      <c r="V58" s="107"/>
      <c r="W58" s="107"/>
      <c r="X58" s="107"/>
      <c r="Y58" s="107"/>
      <c r="Z58" s="107"/>
    </row>
    <row r="59" spans="1:26" s="16" customFormat="1" ht="24.75" customHeight="1" x14ac:dyDescent="0.45">
      <c r="A59" s="202"/>
      <c r="B59" s="205"/>
      <c r="C59" s="199"/>
      <c r="D59" s="71" t="s">
        <v>438</v>
      </c>
      <c r="E59" s="22" t="s">
        <v>781</v>
      </c>
      <c r="F59" s="42" t="str">
        <f>IF(ISBLANK('3. Training and awareness'!E7),"",'3. Training and awareness'!E7)</f>
        <v/>
      </c>
      <c r="G59" s="46" t="str">
        <f>IF(ISBLANK('3. Training and awareness'!F7),"",'3. Training and awareness'!F7)</f>
        <v/>
      </c>
      <c r="H59" s="23" t="str">
        <f>IF(ISBLANK('3. Training and awareness'!G7),"",'3. Training and awareness'!G7)</f>
        <v/>
      </c>
      <c r="I59" s="78" t="str">
        <f>IF(ISBLANK('3. Training and awareness'!H7),"",'3. Training and awareness'!H7)</f>
        <v/>
      </c>
      <c r="J59" s="114" t="str">
        <f>IF(ISBLANK('3. Training and awareness'!I7),"",'3. Training and awareness'!I7)</f>
        <v/>
      </c>
      <c r="K59" s="114" t="str">
        <f>IF(ISBLANK('3. Training and awareness'!J7),"",'3. Training and awareness'!J7)</f>
        <v/>
      </c>
      <c r="L59" s="114" t="str">
        <f>IF(ISBLANK('3. Training and awareness'!K7),"",'3. Training and awareness'!K7)</f>
        <v/>
      </c>
      <c r="M59" s="114" t="str">
        <f>IF(ISBLANK('3. Training and awareness'!L7),"",'3. Training and awareness'!L7)</f>
        <v/>
      </c>
      <c r="N59" s="114" t="str">
        <f>IF(ISBLANK('3. Training and awareness'!M7),"",'3. Training and awareness'!M7)</f>
        <v/>
      </c>
      <c r="O59" s="107"/>
      <c r="P59" s="107"/>
      <c r="Q59" s="107"/>
      <c r="R59" s="107"/>
      <c r="S59" s="107"/>
      <c r="T59" s="107"/>
      <c r="U59" s="107"/>
      <c r="V59" s="107"/>
      <c r="W59" s="107"/>
      <c r="X59" s="107"/>
      <c r="Y59" s="107"/>
      <c r="Z59" s="107"/>
    </row>
    <row r="60" spans="1:26" s="16" customFormat="1" ht="22.5" customHeight="1" x14ac:dyDescent="0.45">
      <c r="A60" s="202"/>
      <c r="B60" s="206"/>
      <c r="C60" s="200"/>
      <c r="D60" s="71" t="s">
        <v>439</v>
      </c>
      <c r="E60" s="22" t="s">
        <v>106</v>
      </c>
      <c r="F60" s="42" t="str">
        <f>IF(ISBLANK('3. Training and awareness'!E8),"",'3. Training and awareness'!E8)</f>
        <v/>
      </c>
      <c r="G60" s="46" t="str">
        <f>IF(ISBLANK('3. Training and awareness'!F8),"",'3. Training and awareness'!F8)</f>
        <v/>
      </c>
      <c r="H60" s="23" t="str">
        <f>IF(ISBLANK('3. Training and awareness'!G8),"",'3. Training and awareness'!G8)</f>
        <v/>
      </c>
      <c r="I60" s="78" t="str">
        <f>IF(ISBLANK('3. Training and awareness'!H8),"",'3. Training and awareness'!H8)</f>
        <v/>
      </c>
      <c r="J60" s="114" t="str">
        <f>IF(ISBLANK('3. Training and awareness'!I8),"",'3. Training and awareness'!I8)</f>
        <v/>
      </c>
      <c r="K60" s="114" t="str">
        <f>IF(ISBLANK('3. Training and awareness'!J8),"",'3. Training and awareness'!J8)</f>
        <v/>
      </c>
      <c r="L60" s="114" t="str">
        <f>IF(ISBLANK('3. Training and awareness'!K8),"",'3. Training and awareness'!K8)</f>
        <v/>
      </c>
      <c r="M60" s="114" t="str">
        <f>IF(ISBLANK('3. Training and awareness'!L8),"",'3. Training and awareness'!L8)</f>
        <v/>
      </c>
      <c r="N60" s="114" t="str">
        <f>IF(ISBLANK('3. Training and awareness'!M8),"",'3. Training and awareness'!M8)</f>
        <v/>
      </c>
      <c r="O60" s="107"/>
      <c r="P60" s="107"/>
      <c r="Q60" s="107"/>
      <c r="R60" s="107"/>
      <c r="S60" s="107"/>
      <c r="T60" s="107"/>
      <c r="U60" s="107"/>
      <c r="V60" s="107"/>
      <c r="W60" s="107"/>
      <c r="X60" s="107"/>
      <c r="Y60" s="107"/>
      <c r="Z60" s="107"/>
    </row>
    <row r="61" spans="1:26" s="16" customFormat="1" ht="30.75" customHeight="1" x14ac:dyDescent="0.45">
      <c r="A61" s="202"/>
      <c r="B61" s="204">
        <v>3.2</v>
      </c>
      <c r="C61" s="198" t="s">
        <v>107</v>
      </c>
      <c r="D61" s="71" t="s">
        <v>441</v>
      </c>
      <c r="E61" s="22" t="s">
        <v>32</v>
      </c>
      <c r="F61" s="42" t="str">
        <f>IF(ISBLANK('3. Training and awareness'!E9),"",'3. Training and awareness'!E9)</f>
        <v/>
      </c>
      <c r="G61" s="46" t="str">
        <f>IF(ISBLANK('3. Training and awareness'!F9),"",'3. Training and awareness'!F9)</f>
        <v/>
      </c>
      <c r="H61" s="23" t="str">
        <f>IF(ISBLANK('3. Training and awareness'!G9),"",'3. Training and awareness'!G9)</f>
        <v/>
      </c>
      <c r="I61" s="78" t="str">
        <f>IF(ISBLANK('3. Training and awareness'!H9),"",'3. Training and awareness'!H9)</f>
        <v/>
      </c>
      <c r="J61" s="114" t="str">
        <f>IF(ISBLANK('3. Training and awareness'!I9),"",'3. Training and awareness'!I9)</f>
        <v/>
      </c>
      <c r="K61" s="114" t="str">
        <f>IF(ISBLANK('3. Training and awareness'!J9),"",'3. Training and awareness'!J9)</f>
        <v/>
      </c>
      <c r="L61" s="114" t="str">
        <f>IF(ISBLANK('3. Training and awareness'!K9),"",'3. Training and awareness'!K9)</f>
        <v/>
      </c>
      <c r="M61" s="114" t="str">
        <f>IF(ISBLANK('3. Training and awareness'!L9),"",'3. Training and awareness'!L9)</f>
        <v/>
      </c>
      <c r="N61" s="114" t="str">
        <f>IF(ISBLANK('3. Training and awareness'!M9),"",'3. Training and awareness'!M9)</f>
        <v/>
      </c>
      <c r="O61" s="107"/>
      <c r="P61" s="107"/>
      <c r="Q61" s="107"/>
      <c r="R61" s="107"/>
      <c r="S61" s="107"/>
      <c r="T61" s="107"/>
      <c r="U61" s="107"/>
      <c r="V61" s="107"/>
      <c r="W61" s="107"/>
      <c r="X61" s="107"/>
      <c r="Y61" s="107"/>
      <c r="Z61" s="107"/>
    </row>
    <row r="62" spans="1:26" s="16" customFormat="1" ht="30.75" customHeight="1" x14ac:dyDescent="0.45">
      <c r="A62" s="202"/>
      <c r="B62" s="205"/>
      <c r="C62" s="199"/>
      <c r="D62" s="71" t="s">
        <v>442</v>
      </c>
      <c r="E62" s="22" t="s">
        <v>108</v>
      </c>
      <c r="F62" s="42" t="str">
        <f>IF(ISBLANK('3. Training and awareness'!E10),"",'3. Training and awareness'!E10)</f>
        <v/>
      </c>
      <c r="G62" s="46" t="str">
        <f>IF(ISBLANK('3. Training and awareness'!F10),"",'3. Training and awareness'!F10)</f>
        <v/>
      </c>
      <c r="H62" s="23" t="str">
        <f>IF(ISBLANK('3. Training and awareness'!G10),"",'3. Training and awareness'!G10)</f>
        <v/>
      </c>
      <c r="I62" s="78" t="str">
        <f>IF(ISBLANK('3. Training and awareness'!H10),"",'3. Training and awareness'!H10)</f>
        <v/>
      </c>
      <c r="J62" s="114" t="str">
        <f>IF(ISBLANK('3. Training and awareness'!I10),"",'3. Training and awareness'!I10)</f>
        <v/>
      </c>
      <c r="K62" s="114" t="str">
        <f>IF(ISBLANK('3. Training and awareness'!J10),"",'3. Training and awareness'!J10)</f>
        <v/>
      </c>
      <c r="L62" s="114" t="str">
        <f>IF(ISBLANK('3. Training and awareness'!K10),"",'3. Training and awareness'!K10)</f>
        <v/>
      </c>
      <c r="M62" s="114" t="str">
        <f>IF(ISBLANK('3. Training and awareness'!L10),"",'3. Training and awareness'!L10)</f>
        <v/>
      </c>
      <c r="N62" s="114" t="str">
        <f>IF(ISBLANK('3. Training and awareness'!M10),"",'3. Training and awareness'!M10)</f>
        <v/>
      </c>
      <c r="O62" s="107"/>
      <c r="P62" s="107"/>
      <c r="Q62" s="107"/>
      <c r="R62" s="107"/>
      <c r="S62" s="107"/>
      <c r="T62" s="107"/>
      <c r="U62" s="107"/>
      <c r="V62" s="107"/>
      <c r="W62" s="107"/>
      <c r="X62" s="107"/>
      <c r="Y62" s="107"/>
      <c r="Z62" s="107"/>
    </row>
    <row r="63" spans="1:26" s="16" customFormat="1" ht="30.75" customHeight="1" x14ac:dyDescent="0.45">
      <c r="A63" s="202"/>
      <c r="B63" s="205"/>
      <c r="C63" s="199"/>
      <c r="D63" s="71" t="s">
        <v>443</v>
      </c>
      <c r="E63" s="26" t="s">
        <v>109</v>
      </c>
      <c r="F63" s="42" t="str">
        <f>IF(ISBLANK('3. Training and awareness'!E11),"",'3. Training and awareness'!E11)</f>
        <v/>
      </c>
      <c r="G63" s="46" t="str">
        <f>IF(ISBLANK('3. Training and awareness'!F11),"",'3. Training and awareness'!F11)</f>
        <v/>
      </c>
      <c r="H63" s="23" t="str">
        <f>IF(ISBLANK('3. Training and awareness'!G11),"",'3. Training and awareness'!G11)</f>
        <v/>
      </c>
      <c r="I63" s="78" t="str">
        <f>IF(ISBLANK('3. Training and awareness'!H11),"",'3. Training and awareness'!H11)</f>
        <v/>
      </c>
      <c r="J63" s="114" t="str">
        <f>IF(ISBLANK('3. Training and awareness'!I11),"",'3. Training and awareness'!I11)</f>
        <v/>
      </c>
      <c r="K63" s="114" t="str">
        <f>IF(ISBLANK('3. Training and awareness'!J11),"",'3. Training and awareness'!J11)</f>
        <v/>
      </c>
      <c r="L63" s="114" t="str">
        <f>IF(ISBLANK('3. Training and awareness'!K11),"",'3. Training and awareness'!K11)</f>
        <v/>
      </c>
      <c r="M63" s="114" t="str">
        <f>IF(ISBLANK('3. Training and awareness'!L11),"",'3. Training and awareness'!L11)</f>
        <v/>
      </c>
      <c r="N63" s="114" t="str">
        <f>IF(ISBLANK('3. Training and awareness'!M11),"",'3. Training and awareness'!M11)</f>
        <v/>
      </c>
      <c r="O63" s="107"/>
      <c r="P63" s="107"/>
      <c r="Q63" s="107"/>
      <c r="R63" s="107"/>
      <c r="S63" s="107"/>
      <c r="T63" s="107"/>
      <c r="U63" s="107"/>
      <c r="V63" s="107"/>
      <c r="W63" s="107"/>
      <c r="X63" s="107"/>
      <c r="Y63" s="107"/>
      <c r="Z63" s="107"/>
    </row>
    <row r="64" spans="1:26" s="16" customFormat="1" ht="30.75" customHeight="1" x14ac:dyDescent="0.45">
      <c r="A64" s="202"/>
      <c r="B64" s="206"/>
      <c r="C64" s="200"/>
      <c r="D64" s="71" t="s">
        <v>440</v>
      </c>
      <c r="E64" s="26" t="s">
        <v>110</v>
      </c>
      <c r="F64" s="42" t="str">
        <f>IF(ISBLANK('3. Training and awareness'!E12),"",'3. Training and awareness'!E12)</f>
        <v/>
      </c>
      <c r="G64" s="46" t="str">
        <f>IF(ISBLANK('3. Training and awareness'!F12),"",'3. Training and awareness'!F12)</f>
        <v/>
      </c>
      <c r="H64" s="23" t="str">
        <f>IF(ISBLANK('3. Training and awareness'!G12),"",'3. Training and awareness'!G12)</f>
        <v/>
      </c>
      <c r="I64" s="78" t="str">
        <f>IF(ISBLANK('3. Training and awareness'!H12),"",'3. Training and awareness'!H12)</f>
        <v/>
      </c>
      <c r="J64" s="114" t="str">
        <f>IF(ISBLANK('3. Training and awareness'!I12),"",'3. Training and awareness'!I12)</f>
        <v/>
      </c>
      <c r="K64" s="114" t="str">
        <f>IF(ISBLANK('3. Training and awareness'!J12),"",'3. Training and awareness'!J12)</f>
        <v/>
      </c>
      <c r="L64" s="114" t="str">
        <f>IF(ISBLANK('3. Training and awareness'!K12),"",'3. Training and awareness'!K12)</f>
        <v/>
      </c>
      <c r="M64" s="114" t="str">
        <f>IF(ISBLANK('3. Training and awareness'!L12),"",'3. Training and awareness'!L12)</f>
        <v/>
      </c>
      <c r="N64" s="114" t="str">
        <f>IF(ISBLANK('3. Training and awareness'!M12),"",'3. Training and awareness'!M12)</f>
        <v/>
      </c>
      <c r="O64" s="107"/>
      <c r="P64" s="107"/>
      <c r="Q64" s="107"/>
      <c r="R64" s="107"/>
      <c r="S64" s="107"/>
      <c r="T64" s="107"/>
      <c r="U64" s="107"/>
      <c r="V64" s="107"/>
      <c r="W64" s="107"/>
      <c r="X64" s="107"/>
      <c r="Y64" s="107"/>
      <c r="Z64" s="107"/>
    </row>
    <row r="65" spans="1:26" s="16" customFormat="1" ht="54" customHeight="1" x14ac:dyDescent="0.45">
      <c r="A65" s="202"/>
      <c r="B65" s="204">
        <v>3.3</v>
      </c>
      <c r="C65" s="198" t="s">
        <v>111</v>
      </c>
      <c r="D65" s="71" t="s">
        <v>444</v>
      </c>
      <c r="E65" s="26" t="s">
        <v>112</v>
      </c>
      <c r="F65" s="42" t="str">
        <f>IF(ISBLANK('3. Training and awareness'!E13),"",'3. Training and awareness'!E13)</f>
        <v/>
      </c>
      <c r="G65" s="46" t="str">
        <f>IF(ISBLANK('3. Training and awareness'!F13),"",'3. Training and awareness'!F13)</f>
        <v/>
      </c>
      <c r="H65" s="23" t="str">
        <f>IF(ISBLANK('3. Training and awareness'!G13),"",'3. Training and awareness'!G13)</f>
        <v/>
      </c>
      <c r="I65" s="78" t="str">
        <f>IF(ISBLANK('3. Training and awareness'!H13),"",'3. Training and awareness'!H13)</f>
        <v/>
      </c>
      <c r="J65" s="114" t="str">
        <f>IF(ISBLANK('3. Training and awareness'!I13),"",'3. Training and awareness'!I13)</f>
        <v/>
      </c>
      <c r="K65" s="114" t="str">
        <f>IF(ISBLANK('3. Training and awareness'!J13),"",'3. Training and awareness'!J13)</f>
        <v/>
      </c>
      <c r="L65" s="114" t="str">
        <f>IF(ISBLANK('3. Training and awareness'!K13),"",'3. Training and awareness'!K13)</f>
        <v/>
      </c>
      <c r="M65" s="114" t="str">
        <f>IF(ISBLANK('3. Training and awareness'!L13),"",'3. Training and awareness'!L13)</f>
        <v/>
      </c>
      <c r="N65" s="114" t="str">
        <f>IF(ISBLANK('3. Training and awareness'!M13),"",'3. Training and awareness'!M13)</f>
        <v/>
      </c>
      <c r="O65" s="107"/>
      <c r="P65" s="107"/>
      <c r="Q65" s="107"/>
      <c r="R65" s="107"/>
      <c r="S65" s="107"/>
      <c r="T65" s="107"/>
      <c r="U65" s="107"/>
      <c r="V65" s="107"/>
      <c r="W65" s="107"/>
      <c r="X65" s="107"/>
      <c r="Y65" s="107"/>
      <c r="Z65" s="107"/>
    </row>
    <row r="66" spans="1:26" s="16" customFormat="1" ht="51.75" customHeight="1" x14ac:dyDescent="0.45">
      <c r="A66" s="202"/>
      <c r="B66" s="205"/>
      <c r="C66" s="199"/>
      <c r="D66" s="71" t="s">
        <v>445</v>
      </c>
      <c r="E66" s="26" t="s">
        <v>113</v>
      </c>
      <c r="F66" s="42" t="str">
        <f>IF(ISBLANK('3. Training and awareness'!E14),"",'3. Training and awareness'!E14)</f>
        <v/>
      </c>
      <c r="G66" s="46" t="str">
        <f>IF(ISBLANK('3. Training and awareness'!F14),"",'3. Training and awareness'!F14)</f>
        <v/>
      </c>
      <c r="H66" s="23" t="str">
        <f>IF(ISBLANK('3. Training and awareness'!G14),"",'3. Training and awareness'!G14)</f>
        <v/>
      </c>
      <c r="I66" s="78" t="str">
        <f>IF(ISBLANK('3. Training and awareness'!H14),"",'3. Training and awareness'!H14)</f>
        <v/>
      </c>
      <c r="J66" s="114" t="str">
        <f>IF(ISBLANK('3. Training and awareness'!I14),"",'3. Training and awareness'!I14)</f>
        <v/>
      </c>
      <c r="K66" s="114" t="str">
        <f>IF(ISBLANK('3. Training and awareness'!J14),"",'3. Training and awareness'!J14)</f>
        <v/>
      </c>
      <c r="L66" s="114" t="str">
        <f>IF(ISBLANK('3. Training and awareness'!K14),"",'3. Training and awareness'!K14)</f>
        <v/>
      </c>
      <c r="M66" s="114" t="str">
        <f>IF(ISBLANK('3. Training and awareness'!L14),"",'3. Training and awareness'!L14)</f>
        <v/>
      </c>
      <c r="N66" s="114" t="str">
        <f>IF(ISBLANK('3. Training and awareness'!M14),"",'3. Training and awareness'!M14)</f>
        <v/>
      </c>
      <c r="O66" s="107"/>
      <c r="P66" s="107"/>
      <c r="Q66" s="107"/>
      <c r="R66" s="107"/>
      <c r="S66" s="107"/>
      <c r="T66" s="107"/>
      <c r="U66" s="107"/>
      <c r="V66" s="107"/>
      <c r="W66" s="107"/>
      <c r="X66" s="107"/>
      <c r="Y66" s="107"/>
      <c r="Z66" s="107"/>
    </row>
    <row r="67" spans="1:26" s="16" customFormat="1" ht="55.5" customHeight="1" x14ac:dyDescent="0.45">
      <c r="A67" s="202"/>
      <c r="B67" s="205"/>
      <c r="C67" s="199"/>
      <c r="D67" s="71" t="s">
        <v>446</v>
      </c>
      <c r="E67" s="26" t="s">
        <v>114</v>
      </c>
      <c r="F67" s="42" t="str">
        <f>IF(ISBLANK('3. Training and awareness'!E15),"",'3. Training and awareness'!E15)</f>
        <v/>
      </c>
      <c r="G67" s="46" t="str">
        <f>IF(ISBLANK('3. Training and awareness'!F15),"",'3. Training and awareness'!F15)</f>
        <v/>
      </c>
      <c r="H67" s="23" t="str">
        <f>IF(ISBLANK('3. Training and awareness'!G15),"",'3. Training and awareness'!G15)</f>
        <v/>
      </c>
      <c r="I67" s="78" t="str">
        <f>IF(ISBLANK('3. Training and awareness'!H15),"",'3. Training and awareness'!H15)</f>
        <v/>
      </c>
      <c r="J67" s="114" t="str">
        <f>IF(ISBLANK('3. Training and awareness'!I15),"",'3. Training and awareness'!I15)</f>
        <v/>
      </c>
      <c r="K67" s="114" t="str">
        <f>IF(ISBLANK('3. Training and awareness'!J15),"",'3. Training and awareness'!J15)</f>
        <v/>
      </c>
      <c r="L67" s="114" t="str">
        <f>IF(ISBLANK('3. Training and awareness'!K15),"",'3. Training and awareness'!K15)</f>
        <v/>
      </c>
      <c r="M67" s="114" t="str">
        <f>IF(ISBLANK('3. Training and awareness'!L15),"",'3. Training and awareness'!L15)</f>
        <v/>
      </c>
      <c r="N67" s="114" t="str">
        <f>IF(ISBLANK('3. Training and awareness'!M15),"",'3. Training and awareness'!M15)</f>
        <v/>
      </c>
      <c r="O67" s="107"/>
      <c r="P67" s="107"/>
      <c r="Q67" s="107"/>
      <c r="R67" s="107"/>
      <c r="S67" s="107"/>
      <c r="T67" s="107"/>
      <c r="U67" s="107"/>
      <c r="V67" s="107"/>
      <c r="W67" s="107"/>
      <c r="X67" s="107"/>
      <c r="Y67" s="107"/>
      <c r="Z67" s="107"/>
    </row>
    <row r="68" spans="1:26" s="16" customFormat="1" ht="30.75" customHeight="1" x14ac:dyDescent="0.45">
      <c r="A68" s="202"/>
      <c r="B68" s="206"/>
      <c r="C68" s="200"/>
      <c r="D68" s="71" t="s">
        <v>447</v>
      </c>
      <c r="E68" s="22" t="s">
        <v>115</v>
      </c>
      <c r="F68" s="42" t="str">
        <f>IF(ISBLANK('3. Training and awareness'!E16),"",'3. Training and awareness'!E16)</f>
        <v/>
      </c>
      <c r="G68" s="46" t="str">
        <f>IF(ISBLANK('3. Training and awareness'!F16),"",'3. Training and awareness'!F16)</f>
        <v/>
      </c>
      <c r="H68" s="23" t="str">
        <f>IF(ISBLANK('3. Training and awareness'!G16),"",'3. Training and awareness'!G16)</f>
        <v/>
      </c>
      <c r="I68" s="78" t="str">
        <f>IF(ISBLANK('3. Training and awareness'!H16),"",'3. Training and awareness'!H16)</f>
        <v/>
      </c>
      <c r="J68" s="114" t="str">
        <f>IF(ISBLANK('3. Training and awareness'!I16),"",'3. Training and awareness'!I16)</f>
        <v/>
      </c>
      <c r="K68" s="114" t="str">
        <f>IF(ISBLANK('3. Training and awareness'!J16),"",'3. Training and awareness'!J16)</f>
        <v/>
      </c>
      <c r="L68" s="114" t="str">
        <f>IF(ISBLANK('3. Training and awareness'!K16),"",'3. Training and awareness'!K16)</f>
        <v/>
      </c>
      <c r="M68" s="114" t="str">
        <f>IF(ISBLANK('3. Training and awareness'!L16),"",'3. Training and awareness'!L16)</f>
        <v/>
      </c>
      <c r="N68" s="114" t="str">
        <f>IF(ISBLANK('3. Training and awareness'!M16),"",'3. Training and awareness'!M16)</f>
        <v/>
      </c>
      <c r="O68" s="107"/>
      <c r="P68" s="107"/>
      <c r="Q68" s="107"/>
      <c r="R68" s="107"/>
      <c r="S68" s="107"/>
      <c r="T68" s="107"/>
      <c r="U68" s="107"/>
      <c r="V68" s="107"/>
      <c r="W68" s="107"/>
      <c r="X68" s="107"/>
      <c r="Y68" s="107"/>
      <c r="Z68" s="107"/>
    </row>
    <row r="69" spans="1:26" s="16" customFormat="1" ht="30.75" customHeight="1" x14ac:dyDescent="0.45">
      <c r="A69" s="202"/>
      <c r="B69" s="204">
        <v>3.4</v>
      </c>
      <c r="C69" s="198" t="s">
        <v>116</v>
      </c>
      <c r="D69" s="71" t="s">
        <v>448</v>
      </c>
      <c r="E69" s="26" t="s">
        <v>117</v>
      </c>
      <c r="F69" s="42" t="str">
        <f>IF(ISBLANK('3. Training and awareness'!E17),"",'3. Training and awareness'!E17)</f>
        <v/>
      </c>
      <c r="G69" s="46" t="str">
        <f>IF(ISBLANK('3. Training and awareness'!F17),"",'3. Training and awareness'!F17)</f>
        <v/>
      </c>
      <c r="H69" s="23" t="str">
        <f>IF(ISBLANK('3. Training and awareness'!G17),"",'3. Training and awareness'!G17)</f>
        <v/>
      </c>
      <c r="I69" s="78" t="str">
        <f>IF(ISBLANK('3. Training and awareness'!H17),"",'3. Training and awareness'!H17)</f>
        <v/>
      </c>
      <c r="J69" s="114" t="str">
        <f>IF(ISBLANK('3. Training and awareness'!I17),"",'3. Training and awareness'!I17)</f>
        <v/>
      </c>
      <c r="K69" s="114" t="str">
        <f>IF(ISBLANK('3. Training and awareness'!J17),"",'3. Training and awareness'!J17)</f>
        <v/>
      </c>
      <c r="L69" s="114" t="str">
        <f>IF(ISBLANK('3. Training and awareness'!K17),"",'3. Training and awareness'!K17)</f>
        <v/>
      </c>
      <c r="M69" s="114" t="str">
        <f>IF(ISBLANK('3. Training and awareness'!L17),"",'3. Training and awareness'!L17)</f>
        <v/>
      </c>
      <c r="N69" s="114" t="str">
        <f>IF(ISBLANK('3. Training and awareness'!M17),"",'3. Training and awareness'!M17)</f>
        <v/>
      </c>
      <c r="O69" s="107"/>
      <c r="P69" s="107"/>
      <c r="Q69" s="107"/>
      <c r="R69" s="107"/>
      <c r="S69" s="107"/>
      <c r="T69" s="107"/>
      <c r="U69" s="107"/>
      <c r="V69" s="107"/>
      <c r="W69" s="107"/>
      <c r="X69" s="107"/>
      <c r="Y69" s="107"/>
      <c r="Z69" s="107"/>
    </row>
    <row r="70" spans="1:26" s="16" customFormat="1" ht="30.75" customHeight="1" x14ac:dyDescent="0.45">
      <c r="A70" s="202"/>
      <c r="B70" s="205"/>
      <c r="C70" s="199"/>
      <c r="D70" s="71" t="s">
        <v>449</v>
      </c>
      <c r="E70" s="22" t="s">
        <v>118</v>
      </c>
      <c r="F70" s="42" t="str">
        <f>IF(ISBLANK('3. Training and awareness'!E18),"",'3. Training and awareness'!E18)</f>
        <v/>
      </c>
      <c r="G70" s="46" t="str">
        <f>IF(ISBLANK('3. Training and awareness'!F18),"",'3. Training and awareness'!F18)</f>
        <v/>
      </c>
      <c r="H70" s="23" t="str">
        <f>IF(ISBLANK('3. Training and awareness'!G18),"",'3. Training and awareness'!G18)</f>
        <v/>
      </c>
      <c r="I70" s="78" t="str">
        <f>IF(ISBLANK('3. Training and awareness'!H18),"",'3. Training and awareness'!H18)</f>
        <v/>
      </c>
      <c r="J70" s="114" t="str">
        <f>IF(ISBLANK('3. Training and awareness'!I18),"",'3. Training and awareness'!I18)</f>
        <v/>
      </c>
      <c r="K70" s="114" t="str">
        <f>IF(ISBLANK('3. Training and awareness'!J18),"",'3. Training and awareness'!J18)</f>
        <v/>
      </c>
      <c r="L70" s="114" t="str">
        <f>IF(ISBLANK('3. Training and awareness'!K18),"",'3. Training and awareness'!K18)</f>
        <v/>
      </c>
      <c r="M70" s="114" t="str">
        <f>IF(ISBLANK('3. Training and awareness'!L18),"",'3. Training and awareness'!L18)</f>
        <v/>
      </c>
      <c r="N70" s="114" t="str">
        <f>IF(ISBLANK('3. Training and awareness'!M18),"",'3. Training and awareness'!M18)</f>
        <v/>
      </c>
      <c r="O70" s="107"/>
      <c r="P70" s="107"/>
      <c r="Q70" s="107"/>
      <c r="R70" s="107"/>
      <c r="S70" s="107"/>
      <c r="T70" s="107"/>
      <c r="U70" s="107"/>
      <c r="V70" s="107"/>
      <c r="W70" s="107"/>
      <c r="X70" s="107"/>
      <c r="Y70" s="107"/>
      <c r="Z70" s="107"/>
    </row>
    <row r="71" spans="1:26" s="16" customFormat="1" ht="30.75" customHeight="1" x14ac:dyDescent="0.45">
      <c r="A71" s="202"/>
      <c r="B71" s="205"/>
      <c r="C71" s="199"/>
      <c r="D71" s="71" t="s">
        <v>450</v>
      </c>
      <c r="E71" s="26" t="s">
        <v>782</v>
      </c>
      <c r="F71" s="42" t="str">
        <f>IF(ISBLANK('3. Training and awareness'!E19),"",'3. Training and awareness'!E19)</f>
        <v/>
      </c>
      <c r="G71" s="46" t="str">
        <f>IF(ISBLANK('3. Training and awareness'!F19),"",'3. Training and awareness'!F19)</f>
        <v/>
      </c>
      <c r="H71" s="23" t="str">
        <f>IF(ISBLANK('3. Training and awareness'!G19),"",'3. Training and awareness'!G19)</f>
        <v/>
      </c>
      <c r="I71" s="78" t="str">
        <f>IF(ISBLANK('3. Training and awareness'!H19),"",'3. Training and awareness'!H19)</f>
        <v/>
      </c>
      <c r="J71" s="114" t="str">
        <f>IF(ISBLANK('3. Training and awareness'!I19),"",'3. Training and awareness'!I19)</f>
        <v/>
      </c>
      <c r="K71" s="114" t="str">
        <f>IF(ISBLANK('3. Training and awareness'!J19),"",'3. Training and awareness'!J19)</f>
        <v/>
      </c>
      <c r="L71" s="114" t="str">
        <f>IF(ISBLANK('3. Training and awareness'!K19),"",'3. Training and awareness'!K19)</f>
        <v/>
      </c>
      <c r="M71" s="114" t="str">
        <f>IF(ISBLANK('3. Training and awareness'!L19),"",'3. Training and awareness'!L19)</f>
        <v/>
      </c>
      <c r="N71" s="114" t="str">
        <f>IF(ISBLANK('3. Training and awareness'!M19),"",'3. Training and awareness'!M19)</f>
        <v/>
      </c>
      <c r="O71" s="107"/>
      <c r="P71" s="107"/>
      <c r="Q71" s="107"/>
      <c r="R71" s="107"/>
      <c r="S71" s="107"/>
      <c r="T71" s="107"/>
      <c r="U71" s="107"/>
      <c r="V71" s="107"/>
      <c r="W71" s="107"/>
      <c r="X71" s="107"/>
      <c r="Y71" s="107"/>
      <c r="Z71" s="107"/>
    </row>
    <row r="72" spans="1:26" s="16" customFormat="1" ht="36" customHeight="1" x14ac:dyDescent="0.45">
      <c r="A72" s="202"/>
      <c r="B72" s="206"/>
      <c r="C72" s="200"/>
      <c r="D72" s="71" t="s">
        <v>451</v>
      </c>
      <c r="E72" s="26" t="s">
        <v>119</v>
      </c>
      <c r="F72" s="42" t="str">
        <f>IF(ISBLANK('3. Training and awareness'!E20),"",'3. Training and awareness'!E20)</f>
        <v/>
      </c>
      <c r="G72" s="46" t="str">
        <f>IF(ISBLANK('3. Training and awareness'!F20),"",'3. Training and awareness'!F20)</f>
        <v/>
      </c>
      <c r="H72" s="23" t="str">
        <f>IF(ISBLANK('3. Training and awareness'!G20),"",'3. Training and awareness'!G20)</f>
        <v/>
      </c>
      <c r="I72" s="78" t="str">
        <f>IF(ISBLANK('3. Training and awareness'!H20),"",'3. Training and awareness'!H20)</f>
        <v/>
      </c>
      <c r="J72" s="114" t="str">
        <f>IF(ISBLANK('3. Training and awareness'!I20),"",'3. Training and awareness'!I20)</f>
        <v/>
      </c>
      <c r="K72" s="114" t="str">
        <f>IF(ISBLANK('3. Training and awareness'!J20),"",'3. Training and awareness'!J20)</f>
        <v/>
      </c>
      <c r="L72" s="114" t="str">
        <f>IF(ISBLANK('3. Training and awareness'!K20),"",'3. Training and awareness'!K20)</f>
        <v/>
      </c>
      <c r="M72" s="114" t="str">
        <f>IF(ISBLANK('3. Training and awareness'!L20),"",'3. Training and awareness'!L20)</f>
        <v/>
      </c>
      <c r="N72" s="114" t="str">
        <f>IF(ISBLANK('3. Training and awareness'!M20),"",'3. Training and awareness'!M20)</f>
        <v/>
      </c>
      <c r="O72" s="107"/>
      <c r="P72" s="107"/>
      <c r="Q72" s="107"/>
      <c r="R72" s="107"/>
      <c r="S72" s="107"/>
      <c r="T72" s="107"/>
      <c r="U72" s="107"/>
      <c r="V72" s="107"/>
      <c r="W72" s="107"/>
      <c r="X72" s="107"/>
      <c r="Y72" s="107"/>
      <c r="Z72" s="107"/>
    </row>
    <row r="73" spans="1:26" s="16" customFormat="1" ht="62.25" customHeight="1" x14ac:dyDescent="0.45">
      <c r="A73" s="202"/>
      <c r="B73" s="204">
        <v>3.5</v>
      </c>
      <c r="C73" s="198" t="s">
        <v>120</v>
      </c>
      <c r="D73" s="20" t="s">
        <v>452</v>
      </c>
      <c r="E73" s="53" t="s">
        <v>121</v>
      </c>
      <c r="F73" s="42" t="str">
        <f>IF(ISBLANK('3. Training and awareness'!E21),"",'3. Training and awareness'!E21)</f>
        <v/>
      </c>
      <c r="G73" s="46" t="str">
        <f>IF(ISBLANK('3. Training and awareness'!F21),"",'3. Training and awareness'!F21)</f>
        <v/>
      </c>
      <c r="H73" s="23" t="str">
        <f>IF(ISBLANK('3. Training and awareness'!G21),"",'3. Training and awareness'!G21)</f>
        <v/>
      </c>
      <c r="I73" s="78" t="str">
        <f>IF(ISBLANK('3. Training and awareness'!H21),"",'3. Training and awareness'!H21)</f>
        <v/>
      </c>
      <c r="J73" s="114" t="str">
        <f>IF(ISBLANK('3. Training and awareness'!I21),"",'3. Training and awareness'!I21)</f>
        <v/>
      </c>
      <c r="K73" s="114" t="str">
        <f>IF(ISBLANK('3. Training and awareness'!J21),"",'3. Training and awareness'!J21)</f>
        <v/>
      </c>
      <c r="L73" s="114" t="str">
        <f>IF(ISBLANK('3. Training and awareness'!K21),"",'3. Training and awareness'!K21)</f>
        <v/>
      </c>
      <c r="M73" s="114" t="str">
        <f>IF(ISBLANK('3. Training and awareness'!L21),"",'3. Training and awareness'!L21)</f>
        <v/>
      </c>
      <c r="N73" s="114" t="str">
        <f>IF(ISBLANK('3. Training and awareness'!M21),"",'3. Training and awareness'!M21)</f>
        <v/>
      </c>
      <c r="O73" s="107"/>
      <c r="P73" s="107"/>
      <c r="Q73" s="107"/>
      <c r="R73" s="107"/>
      <c r="S73" s="107"/>
      <c r="T73" s="107"/>
      <c r="U73" s="107"/>
      <c r="V73" s="107"/>
      <c r="W73" s="107"/>
      <c r="X73" s="107"/>
      <c r="Y73" s="107"/>
      <c r="Z73" s="107"/>
    </row>
    <row r="74" spans="1:26" s="16" customFormat="1" ht="30.75" customHeight="1" x14ac:dyDescent="0.45">
      <c r="A74" s="203"/>
      <c r="B74" s="205"/>
      <c r="C74" s="199"/>
      <c r="D74" s="20" t="s">
        <v>453</v>
      </c>
      <c r="E74" s="27" t="s">
        <v>122</v>
      </c>
      <c r="F74" s="42" t="str">
        <f>IF(ISBLANK('3. Training and awareness'!E22),"",'3. Training and awareness'!E22)</f>
        <v/>
      </c>
      <c r="G74" s="46" t="str">
        <f>IF(ISBLANK('3. Training and awareness'!F22),"",'3. Training and awareness'!F22)</f>
        <v/>
      </c>
      <c r="H74" s="23" t="str">
        <f>IF(ISBLANK('3. Training and awareness'!G22),"",'3. Training and awareness'!G22)</f>
        <v/>
      </c>
      <c r="I74" s="78" t="str">
        <f>IF(ISBLANK('3. Training and awareness'!H22),"",'3. Training and awareness'!H22)</f>
        <v/>
      </c>
      <c r="J74" s="114" t="str">
        <f>IF(ISBLANK('3. Training and awareness'!I22),"",'3. Training and awareness'!I22)</f>
        <v/>
      </c>
      <c r="K74" s="114" t="str">
        <f>IF(ISBLANK('3. Training and awareness'!J22),"",'3. Training and awareness'!J22)</f>
        <v/>
      </c>
      <c r="L74" s="114" t="str">
        <f>IF(ISBLANK('3. Training and awareness'!K22),"",'3. Training and awareness'!K22)</f>
        <v/>
      </c>
      <c r="M74" s="114" t="str">
        <f>IF(ISBLANK('3. Training and awareness'!L22),"",'3. Training and awareness'!L22)</f>
        <v/>
      </c>
      <c r="N74" s="114" t="str">
        <f>IF(ISBLANK('3. Training and awareness'!M22),"",'3. Training and awareness'!M22)</f>
        <v/>
      </c>
      <c r="O74" s="107"/>
      <c r="P74" s="107"/>
      <c r="Q74" s="107"/>
      <c r="R74" s="107"/>
      <c r="S74" s="107"/>
      <c r="T74" s="107"/>
      <c r="U74" s="107"/>
      <c r="V74" s="107"/>
      <c r="W74" s="107"/>
      <c r="X74" s="107"/>
      <c r="Y74" s="107"/>
      <c r="Z74" s="107"/>
    </row>
    <row r="75" spans="1:26" s="16" customFormat="1" ht="30.75" customHeight="1" x14ac:dyDescent="0.45">
      <c r="A75" s="211"/>
      <c r="B75" s="212"/>
      <c r="C75" s="28"/>
      <c r="D75" s="49"/>
      <c r="E75" s="49"/>
      <c r="F75" s="50"/>
      <c r="G75" s="49"/>
      <c r="H75" s="49"/>
      <c r="I75" s="89"/>
      <c r="J75" s="115"/>
      <c r="K75" s="116"/>
      <c r="L75" s="116"/>
      <c r="M75" s="116"/>
      <c r="N75" s="117"/>
      <c r="O75" s="107"/>
      <c r="P75" s="107"/>
      <c r="Q75" s="107"/>
      <c r="R75" s="107"/>
      <c r="S75" s="107"/>
      <c r="T75" s="107"/>
      <c r="U75" s="107"/>
      <c r="V75" s="107"/>
      <c r="W75" s="107"/>
      <c r="X75" s="107"/>
      <c r="Y75" s="107"/>
      <c r="Z75" s="107"/>
    </row>
    <row r="76" spans="1:26" s="16" customFormat="1" ht="22.5" customHeight="1" x14ac:dyDescent="0.45">
      <c r="A76" s="295" t="s">
        <v>13</v>
      </c>
      <c r="B76" s="282">
        <v>4.0999999999999996</v>
      </c>
      <c r="C76" s="191" t="s">
        <v>123</v>
      </c>
      <c r="D76" s="20" t="s">
        <v>456</v>
      </c>
      <c r="E76" s="23" t="s">
        <v>124</v>
      </c>
      <c r="F76" s="42" t="str">
        <f>IF(ISBLANK('4. Individuals'' rights'!E2),"",'4. Individuals'' rights'!E2)</f>
        <v/>
      </c>
      <c r="G76" s="42" t="str">
        <f>IF(ISBLANK('4. Individuals'' rights'!F2),"",'4. Individuals'' rights'!F2)</f>
        <v/>
      </c>
      <c r="H76" s="88" t="str">
        <f>IF(ISBLANK('4. Individuals'' rights'!G2),"",'4. Individuals'' rights'!G2)</f>
        <v/>
      </c>
      <c r="I76" s="79" t="str">
        <f>IF(ISBLANK('4. Individuals'' rights'!H2),"",'4. Individuals'' rights'!H2)</f>
        <v/>
      </c>
      <c r="J76" s="118" t="str">
        <f>IF(ISBLANK('4. Individuals'' rights'!I2),"",'4. Individuals'' rights'!I2)</f>
        <v/>
      </c>
      <c r="K76" s="118" t="str">
        <f>IF(ISBLANK('4. Individuals'' rights'!J2),"",'4. Individuals'' rights'!J2)</f>
        <v/>
      </c>
      <c r="L76" s="118" t="str">
        <f>IF(ISBLANK('4. Individuals'' rights'!K2),"",'4. Individuals'' rights'!K2)</f>
        <v/>
      </c>
      <c r="M76" s="118" t="str">
        <f>IF(ISBLANK('4. Individuals'' rights'!L2),"",'4. Individuals'' rights'!L2)</f>
        <v/>
      </c>
      <c r="N76" s="118" t="str">
        <f>IF(ISBLANK('4. Individuals'' rights'!M2),"",'4. Individuals'' rights'!M2)</f>
        <v/>
      </c>
      <c r="O76" s="107"/>
      <c r="P76" s="107"/>
      <c r="Q76" s="107"/>
      <c r="R76" s="107"/>
      <c r="S76" s="107"/>
      <c r="T76" s="107"/>
      <c r="U76" s="107"/>
      <c r="V76" s="107"/>
      <c r="W76" s="107"/>
      <c r="X76" s="107"/>
      <c r="Y76" s="107"/>
      <c r="Z76" s="107"/>
    </row>
    <row r="77" spans="1:26" s="16" customFormat="1" ht="28.5" x14ac:dyDescent="0.45">
      <c r="A77" s="296"/>
      <c r="B77" s="282"/>
      <c r="C77" s="191"/>
      <c r="D77" s="20" t="s">
        <v>457</v>
      </c>
      <c r="E77" s="23" t="s">
        <v>125</v>
      </c>
      <c r="F77" s="42" t="str">
        <f>IF(ISBLANK('4. Individuals'' rights'!E3),"",'4. Individuals'' rights'!E3)</f>
        <v/>
      </c>
      <c r="G77" s="42" t="str">
        <f>IF(ISBLANK('4. Individuals'' rights'!F3),"",'4. Individuals'' rights'!F3)</f>
        <v/>
      </c>
      <c r="H77" s="88" t="str">
        <f>IF(ISBLANK('4. Individuals'' rights'!G3),"",'4. Individuals'' rights'!G3)</f>
        <v/>
      </c>
      <c r="I77" s="79" t="str">
        <f>IF(ISBLANK('4. Individuals'' rights'!H3),"",'4. Individuals'' rights'!H3)</f>
        <v/>
      </c>
      <c r="J77" s="118" t="str">
        <f>IF(ISBLANK('4. Individuals'' rights'!I3),"",'4. Individuals'' rights'!I3)</f>
        <v/>
      </c>
      <c r="K77" s="118" t="str">
        <f>IF(ISBLANK('4. Individuals'' rights'!J3),"",'4. Individuals'' rights'!J3)</f>
        <v/>
      </c>
      <c r="L77" s="118" t="str">
        <f>IF(ISBLANK('4. Individuals'' rights'!K3),"",'4. Individuals'' rights'!K3)</f>
        <v/>
      </c>
      <c r="M77" s="118" t="str">
        <f>IF(ISBLANK('4. Individuals'' rights'!L3),"",'4. Individuals'' rights'!L3)</f>
        <v/>
      </c>
      <c r="N77" s="118" t="str">
        <f>IF(ISBLANK('4. Individuals'' rights'!M3),"",'4. Individuals'' rights'!M3)</f>
        <v/>
      </c>
      <c r="O77" s="107"/>
      <c r="P77" s="107"/>
      <c r="Q77" s="107"/>
      <c r="R77" s="107"/>
      <c r="S77" s="107"/>
      <c r="T77" s="107"/>
      <c r="U77" s="107"/>
      <c r="V77" s="107"/>
      <c r="W77" s="107"/>
      <c r="X77" s="107"/>
      <c r="Y77" s="107"/>
      <c r="Z77" s="107"/>
    </row>
    <row r="78" spans="1:26" s="16" customFormat="1" ht="27.75" customHeight="1" x14ac:dyDescent="0.45">
      <c r="A78" s="296"/>
      <c r="B78" s="282"/>
      <c r="C78" s="192"/>
      <c r="D78" s="20" t="s">
        <v>458</v>
      </c>
      <c r="E78" s="23" t="s">
        <v>126</v>
      </c>
      <c r="F78" s="42" t="str">
        <f>IF(ISBLANK('4. Individuals'' rights'!E4),"",'4. Individuals'' rights'!E4)</f>
        <v/>
      </c>
      <c r="G78" s="42" t="str">
        <f>IF(ISBLANK('4. Individuals'' rights'!F4),"",'4. Individuals'' rights'!F4)</f>
        <v/>
      </c>
      <c r="H78" s="88" t="str">
        <f>IF(ISBLANK('4. Individuals'' rights'!G4),"",'4. Individuals'' rights'!G4)</f>
        <v/>
      </c>
      <c r="I78" s="79" t="str">
        <f>IF(ISBLANK('4. Individuals'' rights'!H4),"",'4. Individuals'' rights'!H4)</f>
        <v/>
      </c>
      <c r="J78" s="118" t="str">
        <f>IF(ISBLANK('4. Individuals'' rights'!I4),"",'4. Individuals'' rights'!I4)</f>
        <v/>
      </c>
      <c r="K78" s="118" t="str">
        <f>IF(ISBLANK('4. Individuals'' rights'!J4),"",'4. Individuals'' rights'!J4)</f>
        <v/>
      </c>
      <c r="L78" s="118" t="str">
        <f>IF(ISBLANK('4. Individuals'' rights'!K4),"",'4. Individuals'' rights'!K4)</f>
        <v/>
      </c>
      <c r="M78" s="118" t="str">
        <f>IF(ISBLANK('4. Individuals'' rights'!L4),"",'4. Individuals'' rights'!L4)</f>
        <v/>
      </c>
      <c r="N78" s="118" t="str">
        <f>IF(ISBLANK('4. Individuals'' rights'!M4),"",'4. Individuals'' rights'!M4)</f>
        <v/>
      </c>
      <c r="O78" s="107"/>
      <c r="P78" s="107"/>
      <c r="Q78" s="107"/>
      <c r="R78" s="107"/>
      <c r="S78" s="107"/>
      <c r="T78" s="107"/>
      <c r="U78" s="107"/>
      <c r="V78" s="107"/>
      <c r="W78" s="107"/>
      <c r="X78" s="107"/>
      <c r="Y78" s="107"/>
      <c r="Z78" s="107"/>
    </row>
    <row r="79" spans="1:26" s="17" customFormat="1" ht="24.95" customHeight="1" x14ac:dyDescent="0.45">
      <c r="A79" s="296"/>
      <c r="B79" s="259">
        <v>4.2</v>
      </c>
      <c r="C79" s="215" t="s">
        <v>127</v>
      </c>
      <c r="D79" s="20" t="s">
        <v>459</v>
      </c>
      <c r="E79" s="23" t="s">
        <v>35</v>
      </c>
      <c r="F79" s="42" t="str">
        <f>IF(ISBLANK('4. Individuals'' rights'!E5),"",'4. Individuals'' rights'!E5)</f>
        <v/>
      </c>
      <c r="G79" s="42" t="str">
        <f>IF(ISBLANK('4. Individuals'' rights'!F5),"",'4. Individuals'' rights'!F5)</f>
        <v/>
      </c>
      <c r="H79" s="88" t="str">
        <f>IF(ISBLANK('4. Individuals'' rights'!G5),"",'4. Individuals'' rights'!G5)</f>
        <v/>
      </c>
      <c r="I79" s="79" t="str">
        <f>IF(ISBLANK('4. Individuals'' rights'!H5),"",'4. Individuals'' rights'!H5)</f>
        <v/>
      </c>
      <c r="J79" s="118" t="str">
        <f>IF(ISBLANK('4. Individuals'' rights'!I5),"",'4. Individuals'' rights'!I5)</f>
        <v/>
      </c>
      <c r="K79" s="118" t="str">
        <f>IF(ISBLANK('4. Individuals'' rights'!J5),"",'4. Individuals'' rights'!J5)</f>
        <v/>
      </c>
      <c r="L79" s="118" t="str">
        <f>IF(ISBLANK('4. Individuals'' rights'!K5),"",'4. Individuals'' rights'!K5)</f>
        <v/>
      </c>
      <c r="M79" s="118" t="str">
        <f>IF(ISBLANK('4. Individuals'' rights'!L5),"",'4. Individuals'' rights'!L5)</f>
        <v/>
      </c>
      <c r="N79" s="118" t="str">
        <f>IF(ISBLANK('4. Individuals'' rights'!M5),"",'4. Individuals'' rights'!M5)</f>
        <v/>
      </c>
      <c r="O79" s="119"/>
      <c r="P79" s="119"/>
      <c r="Q79" s="119"/>
      <c r="R79" s="119"/>
      <c r="S79" s="119"/>
      <c r="T79" s="119"/>
      <c r="U79" s="119"/>
      <c r="V79" s="119"/>
      <c r="W79" s="119"/>
      <c r="X79" s="119"/>
      <c r="Y79" s="119"/>
      <c r="Z79" s="119"/>
    </row>
    <row r="80" spans="1:26" s="17" customFormat="1" ht="24.95" customHeight="1" x14ac:dyDescent="0.45">
      <c r="A80" s="296"/>
      <c r="B80" s="259"/>
      <c r="C80" s="215"/>
      <c r="D80" s="20" t="s">
        <v>460</v>
      </c>
      <c r="E80" s="23" t="s">
        <v>51</v>
      </c>
      <c r="F80" s="42" t="str">
        <f>IF(ISBLANK('4. Individuals'' rights'!E6),"",'4. Individuals'' rights'!E6)</f>
        <v/>
      </c>
      <c r="G80" s="42" t="str">
        <f>IF(ISBLANK('4. Individuals'' rights'!F6),"",'4. Individuals'' rights'!F6)</f>
        <v/>
      </c>
      <c r="H80" s="88" t="str">
        <f>IF(ISBLANK('4. Individuals'' rights'!G6),"",'4. Individuals'' rights'!G6)</f>
        <v/>
      </c>
      <c r="I80" s="79" t="str">
        <f>IF(ISBLANK('4. Individuals'' rights'!H6),"",'4. Individuals'' rights'!H6)</f>
        <v/>
      </c>
      <c r="J80" s="118" t="str">
        <f>IF(ISBLANK('4. Individuals'' rights'!I6),"",'4. Individuals'' rights'!I6)</f>
        <v/>
      </c>
      <c r="K80" s="118" t="str">
        <f>IF(ISBLANK('4. Individuals'' rights'!J6),"",'4. Individuals'' rights'!J6)</f>
        <v/>
      </c>
      <c r="L80" s="118" t="str">
        <f>IF(ISBLANK('4. Individuals'' rights'!K6),"",'4. Individuals'' rights'!K6)</f>
        <v/>
      </c>
      <c r="M80" s="118" t="str">
        <f>IF(ISBLANK('4. Individuals'' rights'!L6),"",'4. Individuals'' rights'!L6)</f>
        <v/>
      </c>
      <c r="N80" s="118" t="str">
        <f>IF(ISBLANK('4. Individuals'' rights'!M6),"",'4. Individuals'' rights'!M6)</f>
        <v/>
      </c>
      <c r="O80" s="119"/>
      <c r="P80" s="119"/>
      <c r="Q80" s="119"/>
      <c r="R80" s="119"/>
      <c r="S80" s="119"/>
      <c r="T80" s="119"/>
      <c r="U80" s="119"/>
      <c r="V80" s="119"/>
      <c r="W80" s="119"/>
      <c r="X80" s="119"/>
      <c r="Y80" s="119"/>
      <c r="Z80" s="119"/>
    </row>
    <row r="81" spans="1:26" s="17" customFormat="1" ht="24.95" customHeight="1" x14ac:dyDescent="0.45">
      <c r="A81" s="296"/>
      <c r="B81" s="259"/>
      <c r="C81" s="215"/>
      <c r="D81" s="20" t="s">
        <v>461</v>
      </c>
      <c r="E81" s="23" t="s">
        <v>128</v>
      </c>
      <c r="F81" s="42" t="str">
        <f>IF(ISBLANK('4. Individuals'' rights'!E7),"",'4. Individuals'' rights'!E7)</f>
        <v/>
      </c>
      <c r="G81" s="42" t="str">
        <f>IF(ISBLANK('4. Individuals'' rights'!F7),"",'4. Individuals'' rights'!F7)</f>
        <v/>
      </c>
      <c r="H81" s="88" t="str">
        <f>IF(ISBLANK('4. Individuals'' rights'!G7),"",'4. Individuals'' rights'!G7)</f>
        <v/>
      </c>
      <c r="I81" s="79" t="str">
        <f>IF(ISBLANK('4. Individuals'' rights'!H7),"",'4. Individuals'' rights'!H7)</f>
        <v/>
      </c>
      <c r="J81" s="118" t="str">
        <f>IF(ISBLANK('4. Individuals'' rights'!I7),"",'4. Individuals'' rights'!I7)</f>
        <v/>
      </c>
      <c r="K81" s="118" t="str">
        <f>IF(ISBLANK('4. Individuals'' rights'!J7),"",'4. Individuals'' rights'!J7)</f>
        <v/>
      </c>
      <c r="L81" s="118" t="str">
        <f>IF(ISBLANK('4. Individuals'' rights'!K7),"",'4. Individuals'' rights'!K7)</f>
        <v/>
      </c>
      <c r="M81" s="118" t="str">
        <f>IF(ISBLANK('4. Individuals'' rights'!L7),"",'4. Individuals'' rights'!L7)</f>
        <v/>
      </c>
      <c r="N81" s="118" t="str">
        <f>IF(ISBLANK('4. Individuals'' rights'!M7),"",'4. Individuals'' rights'!M7)</f>
        <v/>
      </c>
      <c r="O81" s="119"/>
      <c r="P81" s="119"/>
      <c r="Q81" s="119"/>
      <c r="R81" s="119"/>
      <c r="S81" s="119"/>
      <c r="T81" s="119"/>
      <c r="U81" s="119"/>
      <c r="V81" s="119"/>
      <c r="W81" s="119"/>
      <c r="X81" s="119"/>
      <c r="Y81" s="119"/>
      <c r="Z81" s="119"/>
    </row>
    <row r="82" spans="1:26" s="17" customFormat="1" ht="25.5" customHeight="1" x14ac:dyDescent="0.45">
      <c r="A82" s="296"/>
      <c r="B82" s="259"/>
      <c r="C82" s="215"/>
      <c r="D82" s="20" t="s">
        <v>462</v>
      </c>
      <c r="E82" s="22" t="s">
        <v>129</v>
      </c>
      <c r="F82" s="42" t="str">
        <f>IF(ISBLANK('4. Individuals'' rights'!E8),"",'4. Individuals'' rights'!E8)</f>
        <v/>
      </c>
      <c r="G82" s="42" t="str">
        <f>IF(ISBLANK('4. Individuals'' rights'!F8),"",'4. Individuals'' rights'!F8)</f>
        <v/>
      </c>
      <c r="H82" s="88" t="str">
        <f>IF(ISBLANK('4. Individuals'' rights'!G8),"",'4. Individuals'' rights'!G8)</f>
        <v/>
      </c>
      <c r="I82" s="79" t="str">
        <f>IF(ISBLANK('4. Individuals'' rights'!H8),"",'4. Individuals'' rights'!H8)</f>
        <v/>
      </c>
      <c r="J82" s="118" t="str">
        <f>IF(ISBLANK('4. Individuals'' rights'!I8),"",'4. Individuals'' rights'!I8)</f>
        <v/>
      </c>
      <c r="K82" s="118" t="str">
        <f>IF(ISBLANK('4. Individuals'' rights'!J8),"",'4. Individuals'' rights'!J8)</f>
        <v/>
      </c>
      <c r="L82" s="118" t="str">
        <f>IF(ISBLANK('4. Individuals'' rights'!K8),"",'4. Individuals'' rights'!K8)</f>
        <v/>
      </c>
      <c r="M82" s="118" t="str">
        <f>IF(ISBLANK('4. Individuals'' rights'!L8),"",'4. Individuals'' rights'!L8)</f>
        <v/>
      </c>
      <c r="N82" s="118" t="str">
        <f>IF(ISBLANK('4. Individuals'' rights'!M8),"",'4. Individuals'' rights'!M8)</f>
        <v/>
      </c>
      <c r="O82" s="119"/>
      <c r="P82" s="119"/>
      <c r="Q82" s="119"/>
      <c r="R82" s="119"/>
      <c r="S82" s="119"/>
      <c r="T82" s="119"/>
      <c r="U82" s="119"/>
      <c r="V82" s="119"/>
      <c r="W82" s="119"/>
      <c r="X82" s="119"/>
      <c r="Y82" s="119"/>
      <c r="Z82" s="119"/>
    </row>
    <row r="83" spans="1:26" s="17" customFormat="1" ht="24.75" customHeight="1" x14ac:dyDescent="0.45">
      <c r="A83" s="296"/>
      <c r="B83" s="260"/>
      <c r="C83" s="29"/>
      <c r="D83" s="20" t="s">
        <v>463</v>
      </c>
      <c r="E83" s="22" t="s">
        <v>130</v>
      </c>
      <c r="F83" s="42" t="str">
        <f>IF(ISBLANK('4. Individuals'' rights'!E9),"",'4. Individuals'' rights'!E9)</f>
        <v/>
      </c>
      <c r="G83" s="42" t="str">
        <f>IF(ISBLANK('4. Individuals'' rights'!F9),"",'4. Individuals'' rights'!F9)</f>
        <v/>
      </c>
      <c r="H83" s="88" t="str">
        <f>IF(ISBLANK('4. Individuals'' rights'!G9),"",'4. Individuals'' rights'!G9)</f>
        <v/>
      </c>
      <c r="I83" s="79" t="str">
        <f>IF(ISBLANK('4. Individuals'' rights'!H9),"",'4. Individuals'' rights'!H9)</f>
        <v/>
      </c>
      <c r="J83" s="118" t="str">
        <f>IF(ISBLANK('4. Individuals'' rights'!I9),"",'4. Individuals'' rights'!I9)</f>
        <v/>
      </c>
      <c r="K83" s="118" t="str">
        <f>IF(ISBLANK('4. Individuals'' rights'!J9),"",'4. Individuals'' rights'!J9)</f>
        <v/>
      </c>
      <c r="L83" s="118" t="str">
        <f>IF(ISBLANK('4. Individuals'' rights'!K9),"",'4. Individuals'' rights'!K9)</f>
        <v/>
      </c>
      <c r="M83" s="118" t="str">
        <f>IF(ISBLANK('4. Individuals'' rights'!L9),"",'4. Individuals'' rights'!L9)</f>
        <v/>
      </c>
      <c r="N83" s="118" t="str">
        <f>IF(ISBLANK('4. Individuals'' rights'!M9),"",'4. Individuals'' rights'!M9)</f>
        <v/>
      </c>
      <c r="O83" s="119"/>
      <c r="P83" s="119"/>
      <c r="Q83" s="119"/>
      <c r="R83" s="119"/>
      <c r="S83" s="119"/>
      <c r="T83" s="119"/>
      <c r="U83" s="119"/>
      <c r="V83" s="119"/>
      <c r="W83" s="119"/>
      <c r="X83" s="119"/>
      <c r="Y83" s="119"/>
      <c r="Z83" s="119"/>
    </row>
    <row r="84" spans="1:26" s="17" customFormat="1" ht="21.6" customHeight="1" x14ac:dyDescent="0.45">
      <c r="A84" s="296"/>
      <c r="B84" s="269">
        <v>4.3</v>
      </c>
      <c r="C84" s="189" t="s">
        <v>131</v>
      </c>
      <c r="D84" s="20" t="s">
        <v>464</v>
      </c>
      <c r="E84" s="30" t="s">
        <v>132</v>
      </c>
      <c r="F84" s="42" t="str">
        <f>IF(ISBLANK('4. Individuals'' rights'!E10),"",'4. Individuals'' rights'!E10)</f>
        <v/>
      </c>
      <c r="G84" s="42" t="str">
        <f>IF(ISBLANK('4. Individuals'' rights'!F10),"",'4. Individuals'' rights'!F10)</f>
        <v/>
      </c>
      <c r="H84" s="88" t="str">
        <f>IF(ISBLANK('4. Individuals'' rights'!G10),"",'4. Individuals'' rights'!G10)</f>
        <v/>
      </c>
      <c r="I84" s="79" t="str">
        <f>IF(ISBLANK('4. Individuals'' rights'!H10),"",'4. Individuals'' rights'!H10)</f>
        <v/>
      </c>
      <c r="J84" s="118" t="str">
        <f>IF(ISBLANK('4. Individuals'' rights'!I10),"",'4. Individuals'' rights'!I10)</f>
        <v/>
      </c>
      <c r="K84" s="118" t="str">
        <f>IF(ISBLANK('4. Individuals'' rights'!J10),"",'4. Individuals'' rights'!J10)</f>
        <v/>
      </c>
      <c r="L84" s="118" t="str">
        <f>IF(ISBLANK('4. Individuals'' rights'!K10),"",'4. Individuals'' rights'!K10)</f>
        <v/>
      </c>
      <c r="M84" s="118" t="str">
        <f>IF(ISBLANK('4. Individuals'' rights'!L10),"",'4. Individuals'' rights'!L10)</f>
        <v/>
      </c>
      <c r="N84" s="118" t="str">
        <f>IF(ISBLANK('4. Individuals'' rights'!M10),"",'4. Individuals'' rights'!M10)</f>
        <v/>
      </c>
      <c r="O84" s="119"/>
      <c r="P84" s="119"/>
      <c r="Q84" s="119"/>
      <c r="R84" s="119"/>
      <c r="S84" s="119"/>
      <c r="T84" s="119"/>
      <c r="U84" s="119"/>
      <c r="V84" s="119"/>
      <c r="W84" s="119"/>
      <c r="X84" s="119"/>
      <c r="Y84" s="119"/>
      <c r="Z84" s="119"/>
    </row>
    <row r="85" spans="1:26" s="17" customFormat="1" ht="28.5" x14ac:dyDescent="0.45">
      <c r="A85" s="296"/>
      <c r="B85" s="270"/>
      <c r="C85" s="190"/>
      <c r="D85" s="20" t="s">
        <v>465</v>
      </c>
      <c r="E85" s="23" t="s">
        <v>12</v>
      </c>
      <c r="F85" s="42" t="str">
        <f>IF(ISBLANK('4. Individuals'' rights'!E11),"",'4. Individuals'' rights'!E11)</f>
        <v/>
      </c>
      <c r="G85" s="42" t="str">
        <f>IF(ISBLANK('4. Individuals'' rights'!F11),"",'4. Individuals'' rights'!F11)</f>
        <v/>
      </c>
      <c r="H85" s="88" t="str">
        <f>IF(ISBLANK('4. Individuals'' rights'!G11),"",'4. Individuals'' rights'!G11)</f>
        <v/>
      </c>
      <c r="I85" s="79" t="str">
        <f>IF(ISBLANK('4. Individuals'' rights'!H11),"",'4. Individuals'' rights'!H11)</f>
        <v/>
      </c>
      <c r="J85" s="118" t="str">
        <f>IF(ISBLANK('4. Individuals'' rights'!I11),"",'4. Individuals'' rights'!I11)</f>
        <v/>
      </c>
      <c r="K85" s="118" t="str">
        <f>IF(ISBLANK('4. Individuals'' rights'!J11),"",'4. Individuals'' rights'!J11)</f>
        <v/>
      </c>
      <c r="L85" s="118" t="str">
        <f>IF(ISBLANK('4. Individuals'' rights'!K11),"",'4. Individuals'' rights'!K11)</f>
        <v/>
      </c>
      <c r="M85" s="118" t="str">
        <f>IF(ISBLANK('4. Individuals'' rights'!L11),"",'4. Individuals'' rights'!L11)</f>
        <v/>
      </c>
      <c r="N85" s="118" t="str">
        <f>IF(ISBLANK('4. Individuals'' rights'!M11),"",'4. Individuals'' rights'!M11)</f>
        <v/>
      </c>
      <c r="O85" s="119"/>
      <c r="P85" s="119"/>
      <c r="Q85" s="119"/>
      <c r="R85" s="119"/>
      <c r="S85" s="119"/>
      <c r="T85" s="119"/>
      <c r="U85" s="119"/>
      <c r="V85" s="119"/>
      <c r="W85" s="119"/>
      <c r="X85" s="119"/>
      <c r="Y85" s="119"/>
      <c r="Z85" s="119"/>
    </row>
    <row r="86" spans="1:26" s="17" customFormat="1" ht="40.5" customHeight="1" x14ac:dyDescent="0.45">
      <c r="A86" s="296"/>
      <c r="B86" s="270"/>
      <c r="C86" s="190"/>
      <c r="D86" s="20" t="s">
        <v>466</v>
      </c>
      <c r="E86" s="22" t="s">
        <v>814</v>
      </c>
      <c r="F86" s="42" t="str">
        <f>IF(ISBLANK('4. Individuals'' rights'!E12),"",'4. Individuals'' rights'!E12)</f>
        <v/>
      </c>
      <c r="G86" s="42" t="str">
        <f>IF(ISBLANK('4. Individuals'' rights'!F12),"",'4. Individuals'' rights'!F12)</f>
        <v/>
      </c>
      <c r="H86" s="88" t="str">
        <f>IF(ISBLANK('4. Individuals'' rights'!G12),"",'4. Individuals'' rights'!G12)</f>
        <v/>
      </c>
      <c r="I86" s="79" t="str">
        <f>IF(ISBLANK('4. Individuals'' rights'!H12),"",'4. Individuals'' rights'!H12)</f>
        <v/>
      </c>
      <c r="J86" s="118" t="str">
        <f>IF(ISBLANK('4. Individuals'' rights'!I12),"",'4. Individuals'' rights'!I12)</f>
        <v/>
      </c>
      <c r="K86" s="118" t="str">
        <f>IF(ISBLANK('4. Individuals'' rights'!J12),"",'4. Individuals'' rights'!J12)</f>
        <v/>
      </c>
      <c r="L86" s="118" t="str">
        <f>IF(ISBLANK('4. Individuals'' rights'!K12),"",'4. Individuals'' rights'!K12)</f>
        <v/>
      </c>
      <c r="M86" s="118" t="str">
        <f>IF(ISBLANK('4. Individuals'' rights'!L12),"",'4. Individuals'' rights'!L12)</f>
        <v/>
      </c>
      <c r="N86" s="118" t="str">
        <f>IF(ISBLANK('4. Individuals'' rights'!M12),"",'4. Individuals'' rights'!M12)</f>
        <v/>
      </c>
      <c r="O86" s="119"/>
      <c r="P86" s="119"/>
      <c r="Q86" s="119"/>
      <c r="R86" s="119"/>
      <c r="S86" s="119"/>
      <c r="T86" s="119"/>
      <c r="U86" s="119"/>
      <c r="V86" s="119"/>
      <c r="W86" s="119"/>
      <c r="X86" s="119"/>
      <c r="Y86" s="119"/>
      <c r="Z86" s="119"/>
    </row>
    <row r="87" spans="1:26" s="17" customFormat="1" ht="26.25" customHeight="1" x14ac:dyDescent="0.45">
      <c r="A87" s="296"/>
      <c r="B87" s="270"/>
      <c r="C87" s="190"/>
      <c r="D87" s="20" t="s">
        <v>467</v>
      </c>
      <c r="E87" s="23" t="s">
        <v>133</v>
      </c>
      <c r="F87" s="42" t="str">
        <f>IF(ISBLANK('4. Individuals'' rights'!E13),"",'4. Individuals'' rights'!E13)</f>
        <v/>
      </c>
      <c r="G87" s="42" t="str">
        <f>IF(ISBLANK('4. Individuals'' rights'!F13),"",'4. Individuals'' rights'!F13)</f>
        <v/>
      </c>
      <c r="H87" s="88" t="str">
        <f>IF(ISBLANK('4. Individuals'' rights'!G13),"",'4. Individuals'' rights'!G13)</f>
        <v/>
      </c>
      <c r="I87" s="79" t="str">
        <f>IF(ISBLANK('4. Individuals'' rights'!H13),"",'4. Individuals'' rights'!H13)</f>
        <v/>
      </c>
      <c r="J87" s="118" t="str">
        <f>IF(ISBLANK('4. Individuals'' rights'!I13),"",'4. Individuals'' rights'!I13)</f>
        <v/>
      </c>
      <c r="K87" s="118" t="str">
        <f>IF(ISBLANK('4. Individuals'' rights'!J13),"",'4. Individuals'' rights'!J13)</f>
        <v/>
      </c>
      <c r="L87" s="118" t="str">
        <f>IF(ISBLANK('4. Individuals'' rights'!K13),"",'4. Individuals'' rights'!K13)</f>
        <v/>
      </c>
      <c r="M87" s="118" t="str">
        <f>IF(ISBLANK('4. Individuals'' rights'!L13),"",'4. Individuals'' rights'!L13)</f>
        <v/>
      </c>
      <c r="N87" s="118" t="str">
        <f>IF(ISBLANK('4. Individuals'' rights'!M13),"",'4. Individuals'' rights'!M13)</f>
        <v/>
      </c>
      <c r="O87" s="119"/>
      <c r="P87" s="119"/>
      <c r="Q87" s="119"/>
      <c r="R87" s="119"/>
      <c r="S87" s="119"/>
      <c r="T87" s="119"/>
      <c r="U87" s="119"/>
      <c r="V87" s="119"/>
      <c r="W87" s="119"/>
      <c r="X87" s="119"/>
      <c r="Y87" s="119"/>
      <c r="Z87" s="119"/>
    </row>
    <row r="88" spans="1:26" s="17" customFormat="1" ht="19.5" customHeight="1" x14ac:dyDescent="0.45">
      <c r="A88" s="296"/>
      <c r="B88" s="269">
        <v>4.4000000000000004</v>
      </c>
      <c r="C88" s="245" t="s">
        <v>134</v>
      </c>
      <c r="D88" s="20" t="s">
        <v>468</v>
      </c>
      <c r="E88" s="23" t="s">
        <v>135</v>
      </c>
      <c r="F88" s="42" t="str">
        <f>IF(ISBLANK('4. Individuals'' rights'!E14),"",'4. Individuals'' rights'!E14)</f>
        <v/>
      </c>
      <c r="G88" s="42" t="str">
        <f>IF(ISBLANK('4. Individuals'' rights'!F14),"",'4. Individuals'' rights'!F14)</f>
        <v/>
      </c>
      <c r="H88" s="88" t="str">
        <f>IF(ISBLANK('4. Individuals'' rights'!G14),"",'4. Individuals'' rights'!G14)</f>
        <v/>
      </c>
      <c r="I88" s="79" t="str">
        <f>IF(ISBLANK('4. Individuals'' rights'!H14),"",'4. Individuals'' rights'!H14)</f>
        <v/>
      </c>
      <c r="J88" s="118" t="str">
        <f>IF(ISBLANK('4. Individuals'' rights'!I14),"",'4. Individuals'' rights'!I14)</f>
        <v/>
      </c>
      <c r="K88" s="118" t="str">
        <f>IF(ISBLANK('4. Individuals'' rights'!J14),"",'4. Individuals'' rights'!J14)</f>
        <v/>
      </c>
      <c r="L88" s="118" t="str">
        <f>IF(ISBLANK('4. Individuals'' rights'!K14),"",'4. Individuals'' rights'!K14)</f>
        <v/>
      </c>
      <c r="M88" s="118" t="str">
        <f>IF(ISBLANK('4. Individuals'' rights'!L14),"",'4. Individuals'' rights'!L14)</f>
        <v/>
      </c>
      <c r="N88" s="118" t="str">
        <f>IF(ISBLANK('4. Individuals'' rights'!M14),"",'4. Individuals'' rights'!M14)</f>
        <v/>
      </c>
      <c r="O88" s="119"/>
      <c r="P88" s="119"/>
      <c r="Q88" s="119"/>
      <c r="R88" s="119"/>
      <c r="S88" s="119"/>
      <c r="T88" s="119"/>
      <c r="U88" s="119"/>
      <c r="V88" s="119"/>
      <c r="W88" s="119"/>
      <c r="X88" s="119"/>
      <c r="Y88" s="119"/>
      <c r="Z88" s="119"/>
    </row>
    <row r="89" spans="1:26" s="17" customFormat="1" ht="36.75" customHeight="1" x14ac:dyDescent="0.45">
      <c r="A89" s="296"/>
      <c r="B89" s="270"/>
      <c r="C89" s="215"/>
      <c r="D89" s="20" t="s">
        <v>469</v>
      </c>
      <c r="E89" s="22" t="s">
        <v>136</v>
      </c>
      <c r="F89" s="42" t="str">
        <f>IF(ISBLANK('4. Individuals'' rights'!E15),"",'4. Individuals'' rights'!E15)</f>
        <v/>
      </c>
      <c r="G89" s="42" t="str">
        <f>IF(ISBLANK('4. Individuals'' rights'!F15),"",'4. Individuals'' rights'!F15)</f>
        <v/>
      </c>
      <c r="H89" s="88" t="str">
        <f>IF(ISBLANK('4. Individuals'' rights'!G15),"",'4. Individuals'' rights'!G15)</f>
        <v/>
      </c>
      <c r="I89" s="79" t="str">
        <f>IF(ISBLANK('4. Individuals'' rights'!H15),"",'4. Individuals'' rights'!H15)</f>
        <v/>
      </c>
      <c r="J89" s="118" t="str">
        <f>IF(ISBLANK('4. Individuals'' rights'!I15),"",'4. Individuals'' rights'!I15)</f>
        <v/>
      </c>
      <c r="K89" s="118" t="str">
        <f>IF(ISBLANK('4. Individuals'' rights'!J15),"",'4. Individuals'' rights'!J15)</f>
        <v/>
      </c>
      <c r="L89" s="118" t="str">
        <f>IF(ISBLANK('4. Individuals'' rights'!K15),"",'4. Individuals'' rights'!K15)</f>
        <v/>
      </c>
      <c r="M89" s="118" t="str">
        <f>IF(ISBLANK('4. Individuals'' rights'!L15),"",'4. Individuals'' rights'!L15)</f>
        <v/>
      </c>
      <c r="N89" s="118" t="str">
        <f>IF(ISBLANK('4. Individuals'' rights'!M15),"",'4. Individuals'' rights'!M15)</f>
        <v/>
      </c>
      <c r="O89" s="119"/>
      <c r="P89" s="119"/>
      <c r="Q89" s="119"/>
      <c r="R89" s="119"/>
      <c r="S89" s="119"/>
      <c r="T89" s="119"/>
      <c r="U89" s="119"/>
      <c r="V89" s="119"/>
      <c r="W89" s="119"/>
      <c r="X89" s="119"/>
      <c r="Y89" s="119"/>
      <c r="Z89" s="119"/>
    </row>
    <row r="90" spans="1:26" s="17" customFormat="1" ht="28.5" x14ac:dyDescent="0.45">
      <c r="A90" s="296"/>
      <c r="B90" s="270"/>
      <c r="C90" s="215"/>
      <c r="D90" s="20" t="s">
        <v>470</v>
      </c>
      <c r="E90" s="23" t="s">
        <v>137</v>
      </c>
      <c r="F90" s="42" t="str">
        <f>IF(ISBLANK('4. Individuals'' rights'!E16),"",'4. Individuals'' rights'!E16)</f>
        <v/>
      </c>
      <c r="G90" s="42" t="str">
        <f>IF(ISBLANK('4. Individuals'' rights'!F16),"",'4. Individuals'' rights'!F16)</f>
        <v/>
      </c>
      <c r="H90" s="88" t="str">
        <f>IF(ISBLANK('4. Individuals'' rights'!G16),"",'4. Individuals'' rights'!G16)</f>
        <v/>
      </c>
      <c r="I90" s="79" t="str">
        <f>IF(ISBLANK('4. Individuals'' rights'!H16),"",'4. Individuals'' rights'!H16)</f>
        <v/>
      </c>
      <c r="J90" s="118" t="str">
        <f>IF(ISBLANK('4. Individuals'' rights'!I16),"",'4. Individuals'' rights'!I16)</f>
        <v/>
      </c>
      <c r="K90" s="118" t="str">
        <f>IF(ISBLANK('4. Individuals'' rights'!J16),"",'4. Individuals'' rights'!J16)</f>
        <v/>
      </c>
      <c r="L90" s="118" t="str">
        <f>IF(ISBLANK('4. Individuals'' rights'!K16),"",'4. Individuals'' rights'!K16)</f>
        <v/>
      </c>
      <c r="M90" s="118" t="str">
        <f>IF(ISBLANK('4. Individuals'' rights'!L16),"",'4. Individuals'' rights'!L16)</f>
        <v/>
      </c>
      <c r="N90" s="118" t="str">
        <f>IF(ISBLANK('4. Individuals'' rights'!M16),"",'4. Individuals'' rights'!M16)</f>
        <v/>
      </c>
      <c r="O90" s="119"/>
      <c r="P90" s="119"/>
      <c r="Q90" s="119"/>
      <c r="R90" s="119"/>
      <c r="S90" s="119"/>
      <c r="T90" s="119"/>
      <c r="U90" s="119"/>
      <c r="V90" s="119"/>
      <c r="W90" s="119"/>
      <c r="X90" s="119"/>
      <c r="Y90" s="119"/>
      <c r="Z90" s="119"/>
    </row>
    <row r="91" spans="1:26" s="17" customFormat="1" ht="28.5" x14ac:dyDescent="0.45">
      <c r="A91" s="296"/>
      <c r="B91" s="270"/>
      <c r="C91" s="215"/>
      <c r="D91" s="20" t="s">
        <v>471</v>
      </c>
      <c r="E91" s="23" t="s">
        <v>138</v>
      </c>
      <c r="F91" s="42" t="str">
        <f>IF(ISBLANK('4. Individuals'' rights'!E17),"",'4. Individuals'' rights'!E17)</f>
        <v/>
      </c>
      <c r="G91" s="42" t="str">
        <f>IF(ISBLANK('4. Individuals'' rights'!F17),"",'4. Individuals'' rights'!F17)</f>
        <v/>
      </c>
      <c r="H91" s="88" t="str">
        <f>IF(ISBLANK('4. Individuals'' rights'!G17),"",'4. Individuals'' rights'!G17)</f>
        <v/>
      </c>
      <c r="I91" s="79" t="str">
        <f>IF(ISBLANK('4. Individuals'' rights'!H17),"",'4. Individuals'' rights'!H17)</f>
        <v/>
      </c>
      <c r="J91" s="118" t="str">
        <f>IF(ISBLANK('4. Individuals'' rights'!I17),"",'4. Individuals'' rights'!I17)</f>
        <v/>
      </c>
      <c r="K91" s="118" t="str">
        <f>IF(ISBLANK('4. Individuals'' rights'!J17),"",'4. Individuals'' rights'!J17)</f>
        <v/>
      </c>
      <c r="L91" s="118" t="str">
        <f>IF(ISBLANK('4. Individuals'' rights'!K17),"",'4. Individuals'' rights'!K17)</f>
        <v/>
      </c>
      <c r="M91" s="118" t="str">
        <f>IF(ISBLANK('4. Individuals'' rights'!L17),"",'4. Individuals'' rights'!L17)</f>
        <v/>
      </c>
      <c r="N91" s="118" t="str">
        <f>IF(ISBLANK('4. Individuals'' rights'!M17),"",'4. Individuals'' rights'!M17)</f>
        <v/>
      </c>
      <c r="O91" s="119"/>
      <c r="P91" s="119"/>
      <c r="Q91" s="119"/>
      <c r="R91" s="119"/>
      <c r="S91" s="119"/>
      <c r="T91" s="119"/>
      <c r="U91" s="119"/>
      <c r="V91" s="119"/>
      <c r="W91" s="119"/>
      <c r="X91" s="119"/>
      <c r="Y91" s="119"/>
      <c r="Z91" s="119"/>
    </row>
    <row r="92" spans="1:26" s="17" customFormat="1" ht="19.5" customHeight="1" x14ac:dyDescent="0.45">
      <c r="A92" s="296"/>
      <c r="B92" s="269">
        <v>4.5</v>
      </c>
      <c r="C92" s="189" t="s">
        <v>139</v>
      </c>
      <c r="D92" s="20" t="s">
        <v>472</v>
      </c>
      <c r="E92" s="23" t="s">
        <v>34</v>
      </c>
      <c r="F92" s="42" t="str">
        <f>IF(ISBLANK('4. Individuals'' rights'!E18),"",'4. Individuals'' rights'!E18)</f>
        <v/>
      </c>
      <c r="G92" s="42" t="str">
        <f>IF(ISBLANK('4. Individuals'' rights'!F18),"",'4. Individuals'' rights'!F18)</f>
        <v/>
      </c>
      <c r="H92" s="88" t="str">
        <f>IF(ISBLANK('4. Individuals'' rights'!G18),"",'4. Individuals'' rights'!G18)</f>
        <v/>
      </c>
      <c r="I92" s="79" t="str">
        <f>IF(ISBLANK('4. Individuals'' rights'!H18),"",'4. Individuals'' rights'!H18)</f>
        <v/>
      </c>
      <c r="J92" s="118" t="str">
        <f>IF(ISBLANK('4. Individuals'' rights'!I18),"",'4. Individuals'' rights'!I18)</f>
        <v/>
      </c>
      <c r="K92" s="118" t="str">
        <f>IF(ISBLANK('4. Individuals'' rights'!J18),"",'4. Individuals'' rights'!J18)</f>
        <v/>
      </c>
      <c r="L92" s="118" t="str">
        <f>IF(ISBLANK('4. Individuals'' rights'!K18),"",'4. Individuals'' rights'!K18)</f>
        <v/>
      </c>
      <c r="M92" s="118" t="str">
        <f>IF(ISBLANK('4. Individuals'' rights'!L18),"",'4. Individuals'' rights'!L18)</f>
        <v/>
      </c>
      <c r="N92" s="118" t="str">
        <f>IF(ISBLANK('4. Individuals'' rights'!M18),"",'4. Individuals'' rights'!M18)</f>
        <v/>
      </c>
      <c r="O92" s="119"/>
      <c r="P92" s="119"/>
      <c r="Q92" s="119"/>
      <c r="R92" s="119"/>
      <c r="S92" s="119"/>
      <c r="T92" s="119"/>
      <c r="U92" s="119"/>
      <c r="V92" s="119"/>
      <c r="W92" s="119"/>
      <c r="X92" s="119"/>
      <c r="Y92" s="119"/>
      <c r="Z92" s="119"/>
    </row>
    <row r="93" spans="1:26" s="17" customFormat="1" ht="35.25" customHeight="1" x14ac:dyDescent="0.45">
      <c r="A93" s="296"/>
      <c r="B93" s="270"/>
      <c r="C93" s="190"/>
      <c r="D93" s="20" t="s">
        <v>473</v>
      </c>
      <c r="E93" s="22" t="s">
        <v>371</v>
      </c>
      <c r="F93" s="42" t="str">
        <f>IF(ISBLANK('4. Individuals'' rights'!E19),"",'4. Individuals'' rights'!E19)</f>
        <v/>
      </c>
      <c r="G93" s="42" t="str">
        <f>IF(ISBLANK('4. Individuals'' rights'!F19),"",'4. Individuals'' rights'!F19)</f>
        <v/>
      </c>
      <c r="H93" s="88" t="str">
        <f>IF(ISBLANK('4. Individuals'' rights'!G19),"",'4. Individuals'' rights'!G19)</f>
        <v/>
      </c>
      <c r="I93" s="79" t="str">
        <f>IF(ISBLANK('4. Individuals'' rights'!H19),"",'4. Individuals'' rights'!H19)</f>
        <v/>
      </c>
      <c r="J93" s="118" t="str">
        <f>IF(ISBLANK('4. Individuals'' rights'!I19),"",'4. Individuals'' rights'!I19)</f>
        <v/>
      </c>
      <c r="K93" s="118" t="str">
        <f>IF(ISBLANK('4. Individuals'' rights'!J19),"",'4. Individuals'' rights'!J19)</f>
        <v/>
      </c>
      <c r="L93" s="118" t="str">
        <f>IF(ISBLANK('4. Individuals'' rights'!K19),"",'4. Individuals'' rights'!K19)</f>
        <v/>
      </c>
      <c r="M93" s="118" t="str">
        <f>IF(ISBLANK('4. Individuals'' rights'!L19),"",'4. Individuals'' rights'!L19)</f>
        <v/>
      </c>
      <c r="N93" s="118" t="str">
        <f>IF(ISBLANK('4. Individuals'' rights'!M19),"",'4. Individuals'' rights'!M19)</f>
        <v/>
      </c>
      <c r="O93" s="119"/>
      <c r="P93" s="119"/>
      <c r="Q93" s="119"/>
      <c r="R93" s="119"/>
      <c r="S93" s="119"/>
      <c r="T93" s="119"/>
      <c r="U93" s="119"/>
      <c r="V93" s="119"/>
      <c r="W93" s="119"/>
      <c r="X93" s="119"/>
      <c r="Y93" s="119"/>
      <c r="Z93" s="119"/>
    </row>
    <row r="94" spans="1:26" s="17" customFormat="1" ht="28.5" x14ac:dyDescent="0.45">
      <c r="A94" s="296"/>
      <c r="B94" s="270"/>
      <c r="C94" s="190"/>
      <c r="D94" s="20" t="s">
        <v>474</v>
      </c>
      <c r="E94" s="22" t="s">
        <v>140</v>
      </c>
      <c r="F94" s="42" t="str">
        <f>IF(ISBLANK('4. Individuals'' rights'!E20),"",'4. Individuals'' rights'!E20)</f>
        <v/>
      </c>
      <c r="G94" s="42" t="str">
        <f>IF(ISBLANK('4. Individuals'' rights'!F20),"",'4. Individuals'' rights'!F20)</f>
        <v/>
      </c>
      <c r="H94" s="88" t="str">
        <f>IF(ISBLANK('4. Individuals'' rights'!G20),"",'4. Individuals'' rights'!G20)</f>
        <v/>
      </c>
      <c r="I94" s="79" t="str">
        <f>IF(ISBLANK('4. Individuals'' rights'!H20),"",'4. Individuals'' rights'!H20)</f>
        <v/>
      </c>
      <c r="J94" s="118" t="str">
        <f>IF(ISBLANK('4. Individuals'' rights'!I20),"",'4. Individuals'' rights'!I20)</f>
        <v/>
      </c>
      <c r="K94" s="118" t="str">
        <f>IF(ISBLANK('4. Individuals'' rights'!J20),"",'4. Individuals'' rights'!J20)</f>
        <v/>
      </c>
      <c r="L94" s="118" t="str">
        <f>IF(ISBLANK('4. Individuals'' rights'!K20),"",'4. Individuals'' rights'!K20)</f>
        <v/>
      </c>
      <c r="M94" s="118" t="str">
        <f>IF(ISBLANK('4. Individuals'' rights'!L20),"",'4. Individuals'' rights'!L20)</f>
        <v/>
      </c>
      <c r="N94" s="118" t="str">
        <f>IF(ISBLANK('4. Individuals'' rights'!M20),"",'4. Individuals'' rights'!M20)</f>
        <v/>
      </c>
      <c r="O94" s="119"/>
      <c r="P94" s="119"/>
      <c r="Q94" s="119"/>
      <c r="R94" s="119"/>
      <c r="S94" s="119"/>
      <c r="T94" s="119"/>
      <c r="U94" s="119"/>
      <c r="V94" s="119"/>
      <c r="W94" s="119"/>
      <c r="X94" s="119"/>
      <c r="Y94" s="119"/>
      <c r="Z94" s="119"/>
    </row>
    <row r="95" spans="1:26" s="17" customFormat="1" ht="28.5" x14ac:dyDescent="0.45">
      <c r="A95" s="296"/>
      <c r="B95" s="270"/>
      <c r="C95" s="190"/>
      <c r="D95" s="20" t="s">
        <v>475</v>
      </c>
      <c r="E95" s="31" t="s">
        <v>37</v>
      </c>
      <c r="F95" s="42" t="str">
        <f>IF(ISBLANK('4. Individuals'' rights'!E21),"",'4. Individuals'' rights'!E21)</f>
        <v/>
      </c>
      <c r="G95" s="42" t="str">
        <f>IF(ISBLANK('4. Individuals'' rights'!F21),"",'4. Individuals'' rights'!F21)</f>
        <v/>
      </c>
      <c r="H95" s="88" t="str">
        <f>IF(ISBLANK('4. Individuals'' rights'!G21),"",'4. Individuals'' rights'!G21)</f>
        <v/>
      </c>
      <c r="I95" s="79" t="str">
        <f>IF(ISBLANK('4. Individuals'' rights'!H21),"",'4. Individuals'' rights'!H21)</f>
        <v/>
      </c>
      <c r="J95" s="118" t="str">
        <f>IF(ISBLANK('4. Individuals'' rights'!I21),"",'4. Individuals'' rights'!I21)</f>
        <v/>
      </c>
      <c r="K95" s="118" t="str">
        <f>IF(ISBLANK('4. Individuals'' rights'!J21),"",'4. Individuals'' rights'!J21)</f>
        <v/>
      </c>
      <c r="L95" s="118" t="str">
        <f>IF(ISBLANK('4. Individuals'' rights'!K21),"",'4. Individuals'' rights'!K21)</f>
        <v/>
      </c>
      <c r="M95" s="118" t="str">
        <f>IF(ISBLANK('4. Individuals'' rights'!L21),"",'4. Individuals'' rights'!L21)</f>
        <v/>
      </c>
      <c r="N95" s="118" t="str">
        <f>IF(ISBLANK('4. Individuals'' rights'!M21),"",'4. Individuals'' rights'!M21)</f>
        <v/>
      </c>
      <c r="O95" s="119"/>
      <c r="P95" s="119"/>
      <c r="Q95" s="119"/>
      <c r="R95" s="119"/>
      <c r="S95" s="119"/>
      <c r="T95" s="119"/>
      <c r="U95" s="119"/>
      <c r="V95" s="119"/>
      <c r="W95" s="119"/>
      <c r="X95" s="119"/>
      <c r="Y95" s="119"/>
      <c r="Z95" s="119"/>
    </row>
    <row r="96" spans="1:26" s="17" customFormat="1" ht="45" customHeight="1" x14ac:dyDescent="0.45">
      <c r="A96" s="296"/>
      <c r="B96" s="271">
        <v>4.5999999999999996</v>
      </c>
      <c r="C96" s="231" t="s">
        <v>815</v>
      </c>
      <c r="D96" s="20" t="s">
        <v>476</v>
      </c>
      <c r="E96" s="31" t="s">
        <v>141</v>
      </c>
      <c r="F96" s="42" t="str">
        <f>IF(ISBLANK('4. Individuals'' rights'!E22),"",'4. Individuals'' rights'!E22)</f>
        <v/>
      </c>
      <c r="G96" s="42" t="str">
        <f>IF(ISBLANK('4. Individuals'' rights'!F22),"",'4. Individuals'' rights'!F22)</f>
        <v/>
      </c>
      <c r="H96" s="88" t="str">
        <f>IF(ISBLANK('4. Individuals'' rights'!G22),"",'4. Individuals'' rights'!G22)</f>
        <v/>
      </c>
      <c r="I96" s="79" t="str">
        <f>IF(ISBLANK('4. Individuals'' rights'!H22),"",'4. Individuals'' rights'!H22)</f>
        <v/>
      </c>
      <c r="J96" s="118" t="str">
        <f>IF(ISBLANK('4. Individuals'' rights'!I22),"",'4. Individuals'' rights'!I22)</f>
        <v/>
      </c>
      <c r="K96" s="118" t="str">
        <f>IF(ISBLANK('4. Individuals'' rights'!J22),"",'4. Individuals'' rights'!J22)</f>
        <v/>
      </c>
      <c r="L96" s="118" t="str">
        <f>IF(ISBLANK('4. Individuals'' rights'!K22),"",'4. Individuals'' rights'!K22)</f>
        <v/>
      </c>
      <c r="M96" s="118" t="str">
        <f>IF(ISBLANK('4. Individuals'' rights'!L22),"",'4. Individuals'' rights'!L22)</f>
        <v/>
      </c>
      <c r="N96" s="118" t="str">
        <f>IF(ISBLANK('4. Individuals'' rights'!M22),"",'4. Individuals'' rights'!M22)</f>
        <v/>
      </c>
      <c r="O96" s="119"/>
      <c r="P96" s="119"/>
      <c r="Q96" s="119"/>
      <c r="R96" s="119"/>
      <c r="S96" s="119"/>
      <c r="T96" s="119"/>
      <c r="U96" s="119"/>
      <c r="V96" s="119"/>
      <c r="W96" s="119"/>
      <c r="X96" s="119"/>
      <c r="Y96" s="119"/>
      <c r="Z96" s="119"/>
    </row>
    <row r="97" spans="1:26" s="17" customFormat="1" ht="57.75" customHeight="1" x14ac:dyDescent="0.45">
      <c r="A97" s="296"/>
      <c r="B97" s="272"/>
      <c r="C97" s="232"/>
      <c r="D97" s="20" t="s">
        <v>477</v>
      </c>
      <c r="E97" s="32" t="s">
        <v>142</v>
      </c>
      <c r="F97" s="42" t="str">
        <f>IF(ISBLANK('4. Individuals'' rights'!E23),"",'4. Individuals'' rights'!E23)</f>
        <v/>
      </c>
      <c r="G97" s="42" t="str">
        <f>IF(ISBLANK('4. Individuals'' rights'!F23),"",'4. Individuals'' rights'!F23)</f>
        <v/>
      </c>
      <c r="H97" s="88" t="str">
        <f>IF(ISBLANK('4. Individuals'' rights'!G23),"",'4. Individuals'' rights'!G23)</f>
        <v/>
      </c>
      <c r="I97" s="79" t="str">
        <f>IF(ISBLANK('4. Individuals'' rights'!H23),"",'4. Individuals'' rights'!H23)</f>
        <v/>
      </c>
      <c r="J97" s="118" t="str">
        <f>IF(ISBLANK('4. Individuals'' rights'!I23),"",'4. Individuals'' rights'!I23)</f>
        <v/>
      </c>
      <c r="K97" s="118" t="str">
        <f>IF(ISBLANK('4. Individuals'' rights'!J23),"",'4. Individuals'' rights'!J23)</f>
        <v/>
      </c>
      <c r="L97" s="118" t="str">
        <f>IF(ISBLANK('4. Individuals'' rights'!K23),"",'4. Individuals'' rights'!K23)</f>
        <v/>
      </c>
      <c r="M97" s="118" t="str">
        <f>IF(ISBLANK('4. Individuals'' rights'!L23),"",'4. Individuals'' rights'!L23)</f>
        <v/>
      </c>
      <c r="N97" s="118" t="str">
        <f>IF(ISBLANK('4. Individuals'' rights'!M23),"",'4. Individuals'' rights'!M23)</f>
        <v/>
      </c>
      <c r="O97" s="119"/>
      <c r="P97" s="119"/>
      <c r="Q97" s="119"/>
      <c r="R97" s="119"/>
      <c r="S97" s="119"/>
      <c r="T97" s="119"/>
      <c r="U97" s="119"/>
      <c r="V97" s="119"/>
      <c r="W97" s="119"/>
      <c r="X97" s="119"/>
      <c r="Y97" s="119"/>
      <c r="Z97" s="119"/>
    </row>
    <row r="98" spans="1:26" s="17" customFormat="1" ht="42.75" x14ac:dyDescent="0.45">
      <c r="A98" s="296"/>
      <c r="B98" s="272"/>
      <c r="C98" s="232"/>
      <c r="D98" s="20" t="s">
        <v>478</v>
      </c>
      <c r="E98" s="31" t="s">
        <v>816</v>
      </c>
      <c r="F98" s="42" t="str">
        <f>IF(ISBLANK('4. Individuals'' rights'!E24),"",'4. Individuals'' rights'!E24)</f>
        <v/>
      </c>
      <c r="G98" s="42" t="str">
        <f>IF(ISBLANK('4. Individuals'' rights'!F24),"",'4. Individuals'' rights'!F24)</f>
        <v/>
      </c>
      <c r="H98" s="88" t="str">
        <f>IF(ISBLANK('4. Individuals'' rights'!G24),"",'4. Individuals'' rights'!G24)</f>
        <v/>
      </c>
      <c r="I98" s="79" t="str">
        <f>IF(ISBLANK('4. Individuals'' rights'!H24),"",'4. Individuals'' rights'!H24)</f>
        <v/>
      </c>
      <c r="J98" s="118" t="str">
        <f>IF(ISBLANK('4. Individuals'' rights'!I24),"",'4. Individuals'' rights'!I24)</f>
        <v/>
      </c>
      <c r="K98" s="118" t="str">
        <f>IF(ISBLANK('4. Individuals'' rights'!J24),"",'4. Individuals'' rights'!J24)</f>
        <v/>
      </c>
      <c r="L98" s="118" t="str">
        <f>IF(ISBLANK('4. Individuals'' rights'!K24),"",'4. Individuals'' rights'!K24)</f>
        <v/>
      </c>
      <c r="M98" s="118" t="str">
        <f>IF(ISBLANK('4. Individuals'' rights'!L24),"",'4. Individuals'' rights'!L24)</f>
        <v/>
      </c>
      <c r="N98" s="118" t="str">
        <f>IF(ISBLANK('4. Individuals'' rights'!M24),"",'4. Individuals'' rights'!M24)</f>
        <v/>
      </c>
      <c r="O98" s="119"/>
      <c r="P98" s="119"/>
      <c r="Q98" s="119"/>
      <c r="R98" s="119"/>
      <c r="S98" s="119"/>
      <c r="T98" s="119"/>
      <c r="U98" s="119"/>
      <c r="V98" s="119"/>
      <c r="W98" s="119"/>
      <c r="X98" s="119"/>
      <c r="Y98" s="119"/>
      <c r="Z98" s="119"/>
    </row>
    <row r="99" spans="1:26" s="17" customFormat="1" ht="28.5" x14ac:dyDescent="0.45">
      <c r="A99" s="296"/>
      <c r="B99" s="273"/>
      <c r="C99" s="233"/>
      <c r="D99" s="20" t="s">
        <v>479</v>
      </c>
      <c r="E99" s="31" t="s">
        <v>143</v>
      </c>
      <c r="F99" s="42" t="str">
        <f>IF(ISBLANK('4. Individuals'' rights'!E25),"",'4. Individuals'' rights'!E25)</f>
        <v/>
      </c>
      <c r="G99" s="42" t="str">
        <f>IF(ISBLANK('4. Individuals'' rights'!F25),"",'4. Individuals'' rights'!F25)</f>
        <v/>
      </c>
      <c r="H99" s="88" t="str">
        <f>IF(ISBLANK('4. Individuals'' rights'!G25),"",'4. Individuals'' rights'!G25)</f>
        <v/>
      </c>
      <c r="I99" s="79" t="str">
        <f>IF(ISBLANK('4. Individuals'' rights'!H25),"",'4. Individuals'' rights'!H25)</f>
        <v/>
      </c>
      <c r="J99" s="118" t="str">
        <f>IF(ISBLANK('4. Individuals'' rights'!I25),"",'4. Individuals'' rights'!I25)</f>
        <v/>
      </c>
      <c r="K99" s="118" t="str">
        <f>IF(ISBLANK('4. Individuals'' rights'!J25),"",'4. Individuals'' rights'!J25)</f>
        <v/>
      </c>
      <c r="L99" s="118" t="str">
        <f>IF(ISBLANK('4. Individuals'' rights'!K25),"",'4. Individuals'' rights'!K25)</f>
        <v/>
      </c>
      <c r="M99" s="118" t="str">
        <f>IF(ISBLANK('4. Individuals'' rights'!L25),"",'4. Individuals'' rights'!L25)</f>
        <v/>
      </c>
      <c r="N99" s="118" t="str">
        <f>IF(ISBLANK('4. Individuals'' rights'!M25),"",'4. Individuals'' rights'!M25)</f>
        <v/>
      </c>
      <c r="O99" s="119"/>
      <c r="P99" s="119"/>
      <c r="Q99" s="119"/>
      <c r="R99" s="119"/>
      <c r="S99" s="119"/>
      <c r="T99" s="119"/>
      <c r="U99" s="119"/>
      <c r="V99" s="119"/>
      <c r="W99" s="119"/>
      <c r="X99" s="119"/>
      <c r="Y99" s="119"/>
      <c r="Z99" s="119"/>
    </row>
    <row r="100" spans="1:26" s="17" customFormat="1" ht="42.75" x14ac:dyDescent="0.45">
      <c r="A100" s="296"/>
      <c r="B100" s="271">
        <v>4.7</v>
      </c>
      <c r="C100" s="231" t="s">
        <v>144</v>
      </c>
      <c r="D100" s="20" t="s">
        <v>480</v>
      </c>
      <c r="E100" s="31" t="s">
        <v>817</v>
      </c>
      <c r="F100" s="42" t="str">
        <f>IF(ISBLANK('4. Individuals'' rights'!E26),"",'4. Individuals'' rights'!E26)</f>
        <v/>
      </c>
      <c r="G100" s="42" t="str">
        <f>IF(ISBLANK('4. Individuals'' rights'!F26),"",'4. Individuals'' rights'!F26)</f>
        <v/>
      </c>
      <c r="H100" s="88" t="str">
        <f>IF(ISBLANK('4. Individuals'' rights'!G26),"",'4. Individuals'' rights'!G26)</f>
        <v/>
      </c>
      <c r="I100" s="79" t="str">
        <f>IF(ISBLANK('4. Individuals'' rights'!H26),"",'4. Individuals'' rights'!H26)</f>
        <v/>
      </c>
      <c r="J100" s="118" t="str">
        <f>IF(ISBLANK('4. Individuals'' rights'!I26),"",'4. Individuals'' rights'!I26)</f>
        <v/>
      </c>
      <c r="K100" s="118" t="str">
        <f>IF(ISBLANK('4. Individuals'' rights'!J26),"",'4. Individuals'' rights'!J26)</f>
        <v/>
      </c>
      <c r="L100" s="118" t="str">
        <f>IF(ISBLANK('4. Individuals'' rights'!K26),"",'4. Individuals'' rights'!K26)</f>
        <v/>
      </c>
      <c r="M100" s="118" t="str">
        <f>IF(ISBLANK('4. Individuals'' rights'!L26),"",'4. Individuals'' rights'!L26)</f>
        <v/>
      </c>
      <c r="N100" s="118" t="str">
        <f>IF(ISBLANK('4. Individuals'' rights'!M26),"",'4. Individuals'' rights'!M26)</f>
        <v/>
      </c>
      <c r="O100" s="119"/>
      <c r="P100" s="119"/>
      <c r="Q100" s="119"/>
      <c r="R100" s="119"/>
      <c r="S100" s="119"/>
      <c r="T100" s="119"/>
      <c r="U100" s="119"/>
      <c r="V100" s="119"/>
      <c r="W100" s="119"/>
      <c r="X100" s="119"/>
      <c r="Y100" s="119"/>
      <c r="Z100" s="119"/>
    </row>
    <row r="101" spans="1:26" s="17" customFormat="1" ht="28.5" x14ac:dyDescent="0.45">
      <c r="A101" s="296"/>
      <c r="B101" s="272"/>
      <c r="C101" s="232"/>
      <c r="D101" s="20" t="s">
        <v>481</v>
      </c>
      <c r="E101" s="32" t="s">
        <v>145</v>
      </c>
      <c r="F101" s="42" t="str">
        <f>IF(ISBLANK('4. Individuals'' rights'!E27),"",'4. Individuals'' rights'!E27)</f>
        <v/>
      </c>
      <c r="G101" s="42" t="str">
        <f>IF(ISBLANK('4. Individuals'' rights'!F27),"",'4. Individuals'' rights'!F27)</f>
        <v/>
      </c>
      <c r="H101" s="88" t="str">
        <f>IF(ISBLANK('4. Individuals'' rights'!G27),"",'4. Individuals'' rights'!G27)</f>
        <v/>
      </c>
      <c r="I101" s="79" t="str">
        <f>IF(ISBLANK('4. Individuals'' rights'!H27),"",'4. Individuals'' rights'!H27)</f>
        <v/>
      </c>
      <c r="J101" s="118" t="str">
        <f>IF(ISBLANK('4. Individuals'' rights'!I27),"",'4. Individuals'' rights'!I27)</f>
        <v/>
      </c>
      <c r="K101" s="118" t="str">
        <f>IF(ISBLANK('4. Individuals'' rights'!J27),"",'4. Individuals'' rights'!J27)</f>
        <v/>
      </c>
      <c r="L101" s="118" t="str">
        <f>IF(ISBLANK('4. Individuals'' rights'!K27),"",'4. Individuals'' rights'!K27)</f>
        <v/>
      </c>
      <c r="M101" s="118" t="str">
        <f>IF(ISBLANK('4. Individuals'' rights'!L27),"",'4. Individuals'' rights'!L27)</f>
        <v/>
      </c>
      <c r="N101" s="118" t="str">
        <f>IF(ISBLANK('4. Individuals'' rights'!M27),"",'4. Individuals'' rights'!M27)</f>
        <v/>
      </c>
      <c r="O101" s="119"/>
      <c r="P101" s="119"/>
      <c r="Q101" s="119"/>
      <c r="R101" s="119"/>
      <c r="S101" s="119"/>
      <c r="T101" s="119"/>
      <c r="U101" s="119"/>
      <c r="V101" s="119"/>
      <c r="W101" s="119"/>
      <c r="X101" s="119"/>
      <c r="Y101" s="119"/>
      <c r="Z101" s="119"/>
    </row>
    <row r="102" spans="1:26" s="17" customFormat="1" ht="28.5" x14ac:dyDescent="0.45">
      <c r="A102" s="296"/>
      <c r="B102" s="272"/>
      <c r="C102" s="232"/>
      <c r="D102" s="20" t="s">
        <v>482</v>
      </c>
      <c r="E102" s="31" t="s">
        <v>57</v>
      </c>
      <c r="F102" s="42" t="str">
        <f>IF(ISBLANK('4. Individuals'' rights'!E28),"",'4. Individuals'' rights'!E28)</f>
        <v/>
      </c>
      <c r="G102" s="42" t="str">
        <f>IF(ISBLANK('4. Individuals'' rights'!F28),"",'4. Individuals'' rights'!F28)</f>
        <v/>
      </c>
      <c r="H102" s="88" t="str">
        <f>IF(ISBLANK('4. Individuals'' rights'!G28),"",'4. Individuals'' rights'!G28)</f>
        <v/>
      </c>
      <c r="I102" s="79" t="str">
        <f>IF(ISBLANK('4. Individuals'' rights'!H28),"",'4. Individuals'' rights'!H28)</f>
        <v/>
      </c>
      <c r="J102" s="118" t="str">
        <f>IF(ISBLANK('4. Individuals'' rights'!I28),"",'4. Individuals'' rights'!I28)</f>
        <v/>
      </c>
      <c r="K102" s="118" t="str">
        <f>IF(ISBLANK('4. Individuals'' rights'!J28),"",'4. Individuals'' rights'!J28)</f>
        <v/>
      </c>
      <c r="L102" s="118" t="str">
        <f>IF(ISBLANK('4. Individuals'' rights'!K28),"",'4. Individuals'' rights'!K28)</f>
        <v/>
      </c>
      <c r="M102" s="118" t="str">
        <f>IF(ISBLANK('4. Individuals'' rights'!L28),"",'4. Individuals'' rights'!L28)</f>
        <v/>
      </c>
      <c r="N102" s="118" t="str">
        <f>IF(ISBLANK('4. Individuals'' rights'!M28),"",'4. Individuals'' rights'!M28)</f>
        <v/>
      </c>
      <c r="O102" s="119"/>
      <c r="P102" s="119"/>
      <c r="Q102" s="119"/>
      <c r="R102" s="119"/>
      <c r="S102" s="119"/>
      <c r="T102" s="119"/>
      <c r="U102" s="119"/>
      <c r="V102" s="119"/>
      <c r="W102" s="119"/>
      <c r="X102" s="119"/>
      <c r="Y102" s="119"/>
      <c r="Z102" s="119"/>
    </row>
    <row r="103" spans="1:26" s="17" customFormat="1" ht="42.75" x14ac:dyDescent="0.45">
      <c r="A103" s="296"/>
      <c r="B103" s="272"/>
      <c r="C103" s="232"/>
      <c r="D103" s="20" t="s">
        <v>483</v>
      </c>
      <c r="E103" s="31" t="s">
        <v>818</v>
      </c>
      <c r="F103" s="42" t="str">
        <f>IF(ISBLANK('4. Individuals'' rights'!E29),"",'4. Individuals'' rights'!E29)</f>
        <v/>
      </c>
      <c r="G103" s="42" t="str">
        <f>IF(ISBLANK('4. Individuals'' rights'!F29),"",'4. Individuals'' rights'!F29)</f>
        <v/>
      </c>
      <c r="H103" s="88" t="str">
        <f>IF(ISBLANK('4. Individuals'' rights'!G29),"",'4. Individuals'' rights'!G29)</f>
        <v/>
      </c>
      <c r="I103" s="79" t="str">
        <f>IF(ISBLANK('4. Individuals'' rights'!H29),"",'4. Individuals'' rights'!H29)</f>
        <v/>
      </c>
      <c r="J103" s="118" t="str">
        <f>IF(ISBLANK('4. Individuals'' rights'!I29),"",'4. Individuals'' rights'!I29)</f>
        <v/>
      </c>
      <c r="K103" s="118" t="str">
        <f>IF(ISBLANK('4. Individuals'' rights'!J29),"",'4. Individuals'' rights'!J29)</f>
        <v/>
      </c>
      <c r="L103" s="118" t="str">
        <f>IF(ISBLANK('4. Individuals'' rights'!K29),"",'4. Individuals'' rights'!K29)</f>
        <v/>
      </c>
      <c r="M103" s="118" t="str">
        <f>IF(ISBLANK('4. Individuals'' rights'!L29),"",'4. Individuals'' rights'!L29)</f>
        <v/>
      </c>
      <c r="N103" s="118" t="str">
        <f>IF(ISBLANK('4. Individuals'' rights'!M29),"",'4. Individuals'' rights'!M29)</f>
        <v/>
      </c>
      <c r="O103" s="119"/>
      <c r="P103" s="119"/>
      <c r="Q103" s="119"/>
      <c r="R103" s="119"/>
      <c r="S103" s="119"/>
      <c r="T103" s="119"/>
      <c r="U103" s="119"/>
      <c r="V103" s="119"/>
      <c r="W103" s="119"/>
      <c r="X103" s="119"/>
      <c r="Y103" s="119"/>
      <c r="Z103" s="119"/>
    </row>
    <row r="104" spans="1:26" s="17" customFormat="1" ht="28.5" x14ac:dyDescent="0.45">
      <c r="A104" s="296"/>
      <c r="B104" s="273"/>
      <c r="C104" s="233"/>
      <c r="D104" s="20" t="s">
        <v>484</v>
      </c>
      <c r="E104" s="31" t="s">
        <v>146</v>
      </c>
      <c r="F104" s="42" t="str">
        <f>IF(ISBLANK('4. Individuals'' rights'!E30),"",'4. Individuals'' rights'!E30)</f>
        <v/>
      </c>
      <c r="G104" s="42" t="str">
        <f>IF(ISBLANK('4. Individuals'' rights'!F30),"",'4. Individuals'' rights'!F30)</f>
        <v/>
      </c>
      <c r="H104" s="88" t="str">
        <f>IF(ISBLANK('4. Individuals'' rights'!G30),"",'4. Individuals'' rights'!G30)</f>
        <v/>
      </c>
      <c r="I104" s="79" t="str">
        <f>IF(ISBLANK('4. Individuals'' rights'!H30),"",'4. Individuals'' rights'!H30)</f>
        <v/>
      </c>
      <c r="J104" s="118" t="str">
        <f>IF(ISBLANK('4. Individuals'' rights'!I30),"",'4. Individuals'' rights'!I30)</f>
        <v/>
      </c>
      <c r="K104" s="118" t="str">
        <f>IF(ISBLANK('4. Individuals'' rights'!J30),"",'4. Individuals'' rights'!J30)</f>
        <v/>
      </c>
      <c r="L104" s="118" t="str">
        <f>IF(ISBLANK('4. Individuals'' rights'!K30),"",'4. Individuals'' rights'!K30)</f>
        <v/>
      </c>
      <c r="M104" s="118" t="str">
        <f>IF(ISBLANK('4. Individuals'' rights'!L30),"",'4. Individuals'' rights'!L30)</f>
        <v/>
      </c>
      <c r="N104" s="118" t="str">
        <f>IF(ISBLANK('4. Individuals'' rights'!M30),"",'4. Individuals'' rights'!M30)</f>
        <v/>
      </c>
      <c r="O104" s="119"/>
      <c r="P104" s="119"/>
      <c r="Q104" s="119"/>
      <c r="R104" s="119"/>
      <c r="S104" s="119"/>
      <c r="T104" s="119"/>
      <c r="U104" s="119"/>
      <c r="V104" s="119"/>
      <c r="W104" s="119"/>
      <c r="X104" s="119"/>
      <c r="Y104" s="119"/>
      <c r="Z104" s="119"/>
    </row>
    <row r="105" spans="1:26" s="17" customFormat="1" ht="42.75" x14ac:dyDescent="0.45">
      <c r="A105" s="296"/>
      <c r="B105" s="271">
        <v>4.8</v>
      </c>
      <c r="C105" s="231" t="s">
        <v>147</v>
      </c>
      <c r="D105" s="20" t="s">
        <v>485</v>
      </c>
      <c r="E105" s="31" t="s">
        <v>148</v>
      </c>
      <c r="F105" s="42" t="str">
        <f>IF(ISBLANK('4. Individuals'' rights'!E31),"",'4. Individuals'' rights'!E31)</f>
        <v/>
      </c>
      <c r="G105" s="42" t="str">
        <f>IF(ISBLANK('4. Individuals'' rights'!F31),"",'4. Individuals'' rights'!F31)</f>
        <v/>
      </c>
      <c r="H105" s="88" t="str">
        <f>IF(ISBLANK('4. Individuals'' rights'!G31),"",'4. Individuals'' rights'!G31)</f>
        <v/>
      </c>
      <c r="I105" s="79" t="str">
        <f>IF(ISBLANK('4. Individuals'' rights'!H31),"",'4. Individuals'' rights'!H31)</f>
        <v/>
      </c>
      <c r="J105" s="118" t="str">
        <f>IF(ISBLANK('4. Individuals'' rights'!I31),"",'4. Individuals'' rights'!I31)</f>
        <v/>
      </c>
      <c r="K105" s="118" t="str">
        <f>IF(ISBLANK('4. Individuals'' rights'!J31),"",'4. Individuals'' rights'!J31)</f>
        <v/>
      </c>
      <c r="L105" s="118" t="str">
        <f>IF(ISBLANK('4. Individuals'' rights'!K31),"",'4. Individuals'' rights'!K31)</f>
        <v/>
      </c>
      <c r="M105" s="118" t="str">
        <f>IF(ISBLANK('4. Individuals'' rights'!L31),"",'4. Individuals'' rights'!L31)</f>
        <v/>
      </c>
      <c r="N105" s="118" t="str">
        <f>IF(ISBLANK('4. Individuals'' rights'!M31),"",'4. Individuals'' rights'!M31)</f>
        <v/>
      </c>
      <c r="O105" s="119"/>
      <c r="P105" s="119"/>
      <c r="Q105" s="119"/>
      <c r="R105" s="119"/>
      <c r="S105" s="119"/>
      <c r="T105" s="119"/>
      <c r="U105" s="119"/>
      <c r="V105" s="119"/>
      <c r="W105" s="119"/>
      <c r="X105" s="119"/>
      <c r="Y105" s="119"/>
      <c r="Z105" s="119"/>
    </row>
    <row r="106" spans="1:26" s="17" customFormat="1" ht="28.5" x14ac:dyDescent="0.45">
      <c r="A106" s="296"/>
      <c r="B106" s="272"/>
      <c r="C106" s="232"/>
      <c r="D106" s="20" t="s">
        <v>486</v>
      </c>
      <c r="E106" s="31" t="s">
        <v>47</v>
      </c>
      <c r="F106" s="42" t="str">
        <f>IF(ISBLANK('4. Individuals'' rights'!E32),"",'4. Individuals'' rights'!E32)</f>
        <v/>
      </c>
      <c r="G106" s="42" t="str">
        <f>IF(ISBLANK('4. Individuals'' rights'!F32),"",'4. Individuals'' rights'!F32)</f>
        <v/>
      </c>
      <c r="H106" s="88" t="str">
        <f>IF(ISBLANK('4. Individuals'' rights'!G32),"",'4. Individuals'' rights'!G32)</f>
        <v/>
      </c>
      <c r="I106" s="79" t="str">
        <f>IF(ISBLANK('4. Individuals'' rights'!H32),"",'4. Individuals'' rights'!H32)</f>
        <v/>
      </c>
      <c r="J106" s="118" t="str">
        <f>IF(ISBLANK('4. Individuals'' rights'!I32),"",'4. Individuals'' rights'!I32)</f>
        <v/>
      </c>
      <c r="K106" s="118" t="str">
        <f>IF(ISBLANK('4. Individuals'' rights'!J32),"",'4. Individuals'' rights'!J32)</f>
        <v/>
      </c>
      <c r="L106" s="118" t="str">
        <f>IF(ISBLANK('4. Individuals'' rights'!K32),"",'4. Individuals'' rights'!K32)</f>
        <v/>
      </c>
      <c r="M106" s="118" t="str">
        <f>IF(ISBLANK('4. Individuals'' rights'!L32),"",'4. Individuals'' rights'!L32)</f>
        <v/>
      </c>
      <c r="N106" s="118" t="str">
        <f>IF(ISBLANK('4. Individuals'' rights'!M32),"",'4. Individuals'' rights'!M32)</f>
        <v/>
      </c>
      <c r="O106" s="119"/>
      <c r="P106" s="119"/>
      <c r="Q106" s="119"/>
      <c r="R106" s="119"/>
      <c r="S106" s="119"/>
      <c r="T106" s="119"/>
      <c r="U106" s="119"/>
      <c r="V106" s="119"/>
      <c r="W106" s="119"/>
      <c r="X106" s="119"/>
      <c r="Y106" s="119"/>
      <c r="Z106" s="119"/>
    </row>
    <row r="107" spans="1:26" s="17" customFormat="1" ht="25.5" customHeight="1" x14ac:dyDescent="0.45">
      <c r="A107" s="296"/>
      <c r="B107" s="273"/>
      <c r="C107" s="233"/>
      <c r="D107" s="20" t="s">
        <v>487</v>
      </c>
      <c r="E107" s="31" t="s">
        <v>57</v>
      </c>
      <c r="F107" s="42" t="str">
        <f>IF(ISBLANK('4. Individuals'' rights'!E33),"",'4. Individuals'' rights'!E33)</f>
        <v/>
      </c>
      <c r="G107" s="42" t="str">
        <f>IF(ISBLANK('4. Individuals'' rights'!F33),"",'4. Individuals'' rights'!F33)</f>
        <v/>
      </c>
      <c r="H107" s="88" t="str">
        <f>IF(ISBLANK('4. Individuals'' rights'!G33),"",'4. Individuals'' rights'!G33)</f>
        <v/>
      </c>
      <c r="I107" s="79" t="str">
        <f>IF(ISBLANK('4. Individuals'' rights'!H33),"",'4. Individuals'' rights'!H33)</f>
        <v/>
      </c>
      <c r="J107" s="118" t="str">
        <f>IF(ISBLANK('4. Individuals'' rights'!I33),"",'4. Individuals'' rights'!I33)</f>
        <v/>
      </c>
      <c r="K107" s="118" t="str">
        <f>IF(ISBLANK('4. Individuals'' rights'!J33),"",'4. Individuals'' rights'!J33)</f>
        <v/>
      </c>
      <c r="L107" s="118" t="str">
        <f>IF(ISBLANK('4. Individuals'' rights'!K33),"",'4. Individuals'' rights'!K33)</f>
        <v/>
      </c>
      <c r="M107" s="118" t="str">
        <f>IF(ISBLANK('4. Individuals'' rights'!L33),"",'4. Individuals'' rights'!L33)</f>
        <v/>
      </c>
      <c r="N107" s="118" t="str">
        <f>IF(ISBLANK('4. Individuals'' rights'!M33),"",'4. Individuals'' rights'!M33)</f>
        <v/>
      </c>
      <c r="O107" s="119"/>
      <c r="P107" s="119"/>
      <c r="Q107" s="119"/>
      <c r="R107" s="119"/>
      <c r="S107" s="119"/>
      <c r="T107" s="119"/>
      <c r="U107" s="119"/>
      <c r="V107" s="119"/>
      <c r="W107" s="119"/>
      <c r="X107" s="119"/>
      <c r="Y107" s="119"/>
      <c r="Z107" s="119"/>
    </row>
    <row r="108" spans="1:26" s="17" customFormat="1" ht="36" customHeight="1" x14ac:dyDescent="0.45">
      <c r="A108" s="296"/>
      <c r="B108" s="271">
        <v>4.9000000000000004</v>
      </c>
      <c r="C108" s="231" t="s">
        <v>837</v>
      </c>
      <c r="D108" s="20" t="s">
        <v>488</v>
      </c>
      <c r="E108" s="31" t="s">
        <v>149</v>
      </c>
      <c r="F108" s="42" t="str">
        <f>IF(ISBLANK('4. Individuals'' rights'!E34),"",'4. Individuals'' rights'!E34)</f>
        <v/>
      </c>
      <c r="G108" s="42" t="str">
        <f>IF(ISBLANK('4. Individuals'' rights'!F34),"",'4. Individuals'' rights'!F34)</f>
        <v/>
      </c>
      <c r="H108" s="88" t="str">
        <f>IF(ISBLANK('4. Individuals'' rights'!G34),"",'4. Individuals'' rights'!G34)</f>
        <v/>
      </c>
      <c r="I108" s="79" t="str">
        <f>IF(ISBLANK('4. Individuals'' rights'!H34),"",'4. Individuals'' rights'!H34)</f>
        <v/>
      </c>
      <c r="J108" s="118" t="str">
        <f>IF(ISBLANK('4. Individuals'' rights'!I34),"",'4. Individuals'' rights'!I34)</f>
        <v/>
      </c>
      <c r="K108" s="118" t="str">
        <f>IF(ISBLANK('4. Individuals'' rights'!J34),"",'4. Individuals'' rights'!J34)</f>
        <v/>
      </c>
      <c r="L108" s="118" t="str">
        <f>IF(ISBLANK('4. Individuals'' rights'!K34),"",'4. Individuals'' rights'!K34)</f>
        <v/>
      </c>
      <c r="M108" s="118" t="str">
        <f>IF(ISBLANK('4. Individuals'' rights'!L34),"",'4. Individuals'' rights'!L34)</f>
        <v/>
      </c>
      <c r="N108" s="118" t="str">
        <f>IF(ISBLANK('4. Individuals'' rights'!M34),"",'4. Individuals'' rights'!M34)</f>
        <v/>
      </c>
      <c r="O108" s="119"/>
      <c r="P108" s="119"/>
      <c r="Q108" s="119"/>
      <c r="R108" s="119"/>
      <c r="S108" s="119"/>
      <c r="T108" s="119"/>
      <c r="U108" s="119"/>
      <c r="V108" s="119"/>
      <c r="W108" s="119"/>
      <c r="X108" s="119"/>
      <c r="Y108" s="119"/>
      <c r="Z108" s="119"/>
    </row>
    <row r="109" spans="1:26" s="17" customFormat="1" ht="27.75" customHeight="1" x14ac:dyDescent="0.45">
      <c r="A109" s="296"/>
      <c r="B109" s="273"/>
      <c r="C109" s="233"/>
      <c r="D109" s="20" t="s">
        <v>489</v>
      </c>
      <c r="E109" s="31" t="s">
        <v>150</v>
      </c>
      <c r="F109" s="42" t="str">
        <f>IF(ISBLANK('4. Individuals'' rights'!E35),"",'4. Individuals'' rights'!E35)</f>
        <v/>
      </c>
      <c r="G109" s="42" t="str">
        <f>IF(ISBLANK('4. Individuals'' rights'!F35),"",'4. Individuals'' rights'!F35)</f>
        <v/>
      </c>
      <c r="H109" s="88" t="str">
        <f>IF(ISBLANK('4. Individuals'' rights'!G35),"",'4. Individuals'' rights'!G35)</f>
        <v/>
      </c>
      <c r="I109" s="79" t="str">
        <f>IF(ISBLANK('4. Individuals'' rights'!H35),"",'4. Individuals'' rights'!H35)</f>
        <v/>
      </c>
      <c r="J109" s="118" t="str">
        <f>IF(ISBLANK('4. Individuals'' rights'!I35),"",'4. Individuals'' rights'!I35)</f>
        <v/>
      </c>
      <c r="K109" s="118" t="str">
        <f>IF(ISBLANK('4. Individuals'' rights'!J35),"",'4. Individuals'' rights'!J35)</f>
        <v/>
      </c>
      <c r="L109" s="118" t="str">
        <f>IF(ISBLANK('4. Individuals'' rights'!K35),"",'4. Individuals'' rights'!K35)</f>
        <v/>
      </c>
      <c r="M109" s="118" t="str">
        <f>IF(ISBLANK('4. Individuals'' rights'!L35),"",'4. Individuals'' rights'!L35)</f>
        <v/>
      </c>
      <c r="N109" s="118" t="str">
        <f>IF(ISBLANK('4. Individuals'' rights'!M35),"",'4. Individuals'' rights'!M35)</f>
        <v/>
      </c>
      <c r="O109" s="119"/>
      <c r="P109" s="119"/>
      <c r="Q109" s="119"/>
      <c r="R109" s="119"/>
      <c r="S109" s="119"/>
      <c r="T109" s="119"/>
      <c r="U109" s="119"/>
      <c r="V109" s="119"/>
      <c r="W109" s="119"/>
      <c r="X109" s="119"/>
      <c r="Y109" s="119"/>
      <c r="Z109" s="119"/>
    </row>
    <row r="110" spans="1:26" s="17" customFormat="1" ht="30" customHeight="1" x14ac:dyDescent="0.45">
      <c r="A110" s="296"/>
      <c r="B110" s="271" t="s">
        <v>455</v>
      </c>
      <c r="C110" s="231" t="s">
        <v>755</v>
      </c>
      <c r="D110" s="20" t="s">
        <v>490</v>
      </c>
      <c r="E110" s="31" t="s">
        <v>151</v>
      </c>
      <c r="F110" s="42" t="str">
        <f>IF(ISBLANK('4. Individuals'' rights'!E36),"",'4. Individuals'' rights'!E36)</f>
        <v/>
      </c>
      <c r="G110" s="42" t="str">
        <f>IF(ISBLANK('4. Individuals'' rights'!F36),"",'4. Individuals'' rights'!F36)</f>
        <v/>
      </c>
      <c r="H110" s="88" t="str">
        <f>IF(ISBLANK('4. Individuals'' rights'!G36),"",'4. Individuals'' rights'!G36)</f>
        <v/>
      </c>
      <c r="I110" s="79" t="str">
        <f>IF(ISBLANK('4. Individuals'' rights'!H36),"",'4. Individuals'' rights'!H36)</f>
        <v/>
      </c>
      <c r="J110" s="118" t="str">
        <f>IF(ISBLANK('4. Individuals'' rights'!I36),"",'4. Individuals'' rights'!I36)</f>
        <v/>
      </c>
      <c r="K110" s="118" t="str">
        <f>IF(ISBLANK('4. Individuals'' rights'!J36),"",'4. Individuals'' rights'!J36)</f>
        <v/>
      </c>
      <c r="L110" s="118" t="str">
        <f>IF(ISBLANK('4. Individuals'' rights'!K36),"",'4. Individuals'' rights'!K36)</f>
        <v/>
      </c>
      <c r="M110" s="118" t="str">
        <f>IF(ISBLANK('4. Individuals'' rights'!L36),"",'4. Individuals'' rights'!L36)</f>
        <v/>
      </c>
      <c r="N110" s="118" t="str">
        <f>IF(ISBLANK('4. Individuals'' rights'!M36),"",'4. Individuals'' rights'!M36)</f>
        <v/>
      </c>
      <c r="O110" s="119"/>
      <c r="P110" s="119"/>
      <c r="Q110" s="119"/>
      <c r="R110" s="119"/>
      <c r="S110" s="119"/>
      <c r="T110" s="119"/>
      <c r="U110" s="119"/>
      <c r="V110" s="119"/>
      <c r="W110" s="119"/>
      <c r="X110" s="119"/>
      <c r="Y110" s="119"/>
      <c r="Z110" s="119"/>
    </row>
    <row r="111" spans="1:26" s="17" customFormat="1" ht="29.25" customHeight="1" x14ac:dyDescent="0.45">
      <c r="A111" s="296"/>
      <c r="B111" s="272"/>
      <c r="C111" s="232"/>
      <c r="D111" s="20" t="s">
        <v>491</v>
      </c>
      <c r="E111" s="31" t="s">
        <v>38</v>
      </c>
      <c r="F111" s="42" t="str">
        <f>IF(ISBLANK('4. Individuals'' rights'!E37),"",'4. Individuals'' rights'!E37)</f>
        <v/>
      </c>
      <c r="G111" s="42" t="str">
        <f>IF(ISBLANK('4. Individuals'' rights'!F37),"",'4. Individuals'' rights'!F37)</f>
        <v/>
      </c>
      <c r="H111" s="88" t="str">
        <f>IF(ISBLANK('4. Individuals'' rights'!G37),"",'4. Individuals'' rights'!G37)</f>
        <v/>
      </c>
      <c r="I111" s="79" t="str">
        <f>IF(ISBLANK('4. Individuals'' rights'!H37),"",'4. Individuals'' rights'!H37)</f>
        <v/>
      </c>
      <c r="J111" s="118" t="str">
        <f>IF(ISBLANK('4. Individuals'' rights'!I37),"",'4. Individuals'' rights'!I37)</f>
        <v/>
      </c>
      <c r="K111" s="118" t="str">
        <f>IF(ISBLANK('4. Individuals'' rights'!J37),"",'4. Individuals'' rights'!J37)</f>
        <v/>
      </c>
      <c r="L111" s="118" t="str">
        <f>IF(ISBLANK('4. Individuals'' rights'!K37),"",'4. Individuals'' rights'!K37)</f>
        <v/>
      </c>
      <c r="M111" s="118" t="str">
        <f>IF(ISBLANK('4. Individuals'' rights'!L37),"",'4. Individuals'' rights'!L37)</f>
        <v/>
      </c>
      <c r="N111" s="118" t="str">
        <f>IF(ISBLANK('4. Individuals'' rights'!M37),"",'4. Individuals'' rights'!M37)</f>
        <v/>
      </c>
      <c r="O111" s="119"/>
      <c r="P111" s="119"/>
      <c r="Q111" s="119"/>
      <c r="R111" s="119"/>
      <c r="S111" s="119"/>
      <c r="T111" s="119"/>
      <c r="U111" s="119"/>
      <c r="V111" s="119"/>
      <c r="W111" s="119"/>
      <c r="X111" s="119"/>
      <c r="Y111" s="119"/>
      <c r="Z111" s="119"/>
    </row>
    <row r="112" spans="1:26" s="17" customFormat="1" ht="61.5" customHeight="1" x14ac:dyDescent="0.45">
      <c r="A112" s="296"/>
      <c r="B112" s="272"/>
      <c r="C112" s="232"/>
      <c r="D112" s="20" t="s">
        <v>492</v>
      </c>
      <c r="E112" s="100" t="s">
        <v>819</v>
      </c>
      <c r="F112" s="42" t="str">
        <f>IF(ISBLANK('4. Individuals'' rights'!E38),"",'4. Individuals'' rights'!E38)</f>
        <v/>
      </c>
      <c r="G112" s="42" t="str">
        <f>IF(ISBLANK('4. Individuals'' rights'!F38),"",'4. Individuals'' rights'!F38)</f>
        <v/>
      </c>
      <c r="H112" s="88" t="str">
        <f>IF(ISBLANK('4. Individuals'' rights'!G38),"",'4. Individuals'' rights'!G38)</f>
        <v/>
      </c>
      <c r="I112" s="79" t="str">
        <f>IF(ISBLANK('4. Individuals'' rights'!H38),"",'4. Individuals'' rights'!H38)</f>
        <v/>
      </c>
      <c r="J112" s="118" t="str">
        <f>IF(ISBLANK('4. Individuals'' rights'!I38),"",'4. Individuals'' rights'!I38)</f>
        <v/>
      </c>
      <c r="K112" s="118" t="str">
        <f>IF(ISBLANK('4. Individuals'' rights'!J38),"",'4. Individuals'' rights'!J38)</f>
        <v/>
      </c>
      <c r="L112" s="118" t="str">
        <f>IF(ISBLANK('4. Individuals'' rights'!K38),"",'4. Individuals'' rights'!K38)</f>
        <v/>
      </c>
      <c r="M112" s="118" t="str">
        <f>IF(ISBLANK('4. Individuals'' rights'!L38),"",'4. Individuals'' rights'!L38)</f>
        <v/>
      </c>
      <c r="N112" s="118" t="str">
        <f>IF(ISBLANK('4. Individuals'' rights'!M38),"",'4. Individuals'' rights'!M38)</f>
        <v/>
      </c>
      <c r="O112" s="119"/>
      <c r="P112" s="119"/>
      <c r="Q112" s="119"/>
      <c r="R112" s="119"/>
      <c r="S112" s="119"/>
      <c r="T112" s="119"/>
      <c r="U112" s="119"/>
      <c r="V112" s="119"/>
      <c r="W112" s="119"/>
      <c r="X112" s="119"/>
      <c r="Y112" s="119"/>
      <c r="Z112" s="119"/>
    </row>
    <row r="113" spans="1:26" s="17" customFormat="1" ht="54" customHeight="1" x14ac:dyDescent="0.45">
      <c r="A113" s="296"/>
      <c r="B113" s="272"/>
      <c r="C113" s="232"/>
      <c r="D113" s="20" t="s">
        <v>493</v>
      </c>
      <c r="E113" s="31" t="s">
        <v>152</v>
      </c>
      <c r="F113" s="42" t="str">
        <f>IF(ISBLANK('4. Individuals'' rights'!E39),"",'4. Individuals'' rights'!E39)</f>
        <v/>
      </c>
      <c r="G113" s="42" t="str">
        <f>IF(ISBLANK('4. Individuals'' rights'!F39),"",'4. Individuals'' rights'!F39)</f>
        <v/>
      </c>
      <c r="H113" s="88" t="str">
        <f>IF(ISBLANK('4. Individuals'' rights'!G39),"",'4. Individuals'' rights'!G39)</f>
        <v/>
      </c>
      <c r="I113" s="79" t="str">
        <f>IF(ISBLANK('4. Individuals'' rights'!H39),"",'4. Individuals'' rights'!H39)</f>
        <v/>
      </c>
      <c r="J113" s="118" t="str">
        <f>IF(ISBLANK('4. Individuals'' rights'!I39),"",'4. Individuals'' rights'!I39)</f>
        <v/>
      </c>
      <c r="K113" s="118" t="str">
        <f>IF(ISBLANK('4. Individuals'' rights'!J39),"",'4. Individuals'' rights'!J39)</f>
        <v/>
      </c>
      <c r="L113" s="118" t="str">
        <f>IF(ISBLANK('4. Individuals'' rights'!K39),"",'4. Individuals'' rights'!K39)</f>
        <v/>
      </c>
      <c r="M113" s="118" t="str">
        <f>IF(ISBLANK('4. Individuals'' rights'!L39),"",'4. Individuals'' rights'!L39)</f>
        <v/>
      </c>
      <c r="N113" s="118" t="str">
        <f>IF(ISBLANK('4. Individuals'' rights'!M39),"",'4. Individuals'' rights'!M39)</f>
        <v/>
      </c>
      <c r="O113" s="119"/>
      <c r="P113" s="119"/>
      <c r="Q113" s="119"/>
      <c r="R113" s="119"/>
      <c r="S113" s="119"/>
      <c r="T113" s="119"/>
      <c r="U113" s="119"/>
      <c r="V113" s="119"/>
      <c r="W113" s="119"/>
      <c r="X113" s="119"/>
      <c r="Y113" s="119"/>
      <c r="Z113" s="119"/>
    </row>
    <row r="114" spans="1:26" s="17" customFormat="1" ht="30.75" customHeight="1" x14ac:dyDescent="0.45">
      <c r="A114" s="296"/>
      <c r="B114" s="273"/>
      <c r="C114" s="233"/>
      <c r="D114" s="20" t="s">
        <v>494</v>
      </c>
      <c r="E114" s="31" t="s">
        <v>153</v>
      </c>
      <c r="F114" s="42" t="str">
        <f>IF(ISBLANK('4. Individuals'' rights'!E40),"",'4. Individuals'' rights'!E40)</f>
        <v/>
      </c>
      <c r="G114" s="42" t="str">
        <f>IF(ISBLANK('4. Individuals'' rights'!F40),"",'4. Individuals'' rights'!F40)</f>
        <v/>
      </c>
      <c r="H114" s="88" t="str">
        <f>IF(ISBLANK('4. Individuals'' rights'!G40),"",'4. Individuals'' rights'!G40)</f>
        <v/>
      </c>
      <c r="I114" s="79" t="str">
        <f>IF(ISBLANK('4. Individuals'' rights'!H40),"",'4. Individuals'' rights'!H40)</f>
        <v/>
      </c>
      <c r="J114" s="118" t="str">
        <f>IF(ISBLANK('4. Individuals'' rights'!I40),"",'4. Individuals'' rights'!I40)</f>
        <v/>
      </c>
      <c r="K114" s="118" t="str">
        <f>IF(ISBLANK('4. Individuals'' rights'!J40),"",'4. Individuals'' rights'!J40)</f>
        <v/>
      </c>
      <c r="L114" s="118" t="str">
        <f>IF(ISBLANK('4. Individuals'' rights'!K40),"",'4. Individuals'' rights'!K40)</f>
        <v/>
      </c>
      <c r="M114" s="118" t="str">
        <f>IF(ISBLANK('4. Individuals'' rights'!L40),"",'4. Individuals'' rights'!L40)</f>
        <v/>
      </c>
      <c r="N114" s="118" t="str">
        <f>IF(ISBLANK('4. Individuals'' rights'!M40),"",'4. Individuals'' rights'!M40)</f>
        <v/>
      </c>
      <c r="O114" s="119"/>
      <c r="P114" s="119"/>
      <c r="Q114" s="119"/>
      <c r="R114" s="119"/>
      <c r="S114" s="119"/>
      <c r="T114" s="119"/>
      <c r="U114" s="119"/>
      <c r="V114" s="119"/>
      <c r="W114" s="119"/>
      <c r="X114" s="119"/>
      <c r="Y114" s="119"/>
      <c r="Z114" s="119"/>
    </row>
    <row r="115" spans="1:26" s="17" customFormat="1" ht="30.75" customHeight="1" x14ac:dyDescent="0.45">
      <c r="A115" s="296"/>
      <c r="B115" s="269">
        <v>4.1100000000000003</v>
      </c>
      <c r="C115" s="189" t="s">
        <v>154</v>
      </c>
      <c r="D115" s="20" t="s">
        <v>495</v>
      </c>
      <c r="E115" s="14" t="s">
        <v>155</v>
      </c>
      <c r="F115" s="42" t="str">
        <f>IF(ISBLANK('4. Individuals'' rights'!E41),"",'4. Individuals'' rights'!E41)</f>
        <v/>
      </c>
      <c r="G115" s="42" t="str">
        <f>IF(ISBLANK('4. Individuals'' rights'!F41),"",'4. Individuals'' rights'!F41)</f>
        <v/>
      </c>
      <c r="H115" s="88" t="str">
        <f>IF(ISBLANK('4. Individuals'' rights'!G41),"",'4. Individuals'' rights'!G41)</f>
        <v/>
      </c>
      <c r="I115" s="79" t="str">
        <f>IF(ISBLANK('4. Individuals'' rights'!H41),"",'4. Individuals'' rights'!H41)</f>
        <v/>
      </c>
      <c r="J115" s="118" t="str">
        <f>IF(ISBLANK('4. Individuals'' rights'!I41),"",'4. Individuals'' rights'!I41)</f>
        <v/>
      </c>
      <c r="K115" s="118" t="str">
        <f>IF(ISBLANK('4. Individuals'' rights'!J41),"",'4. Individuals'' rights'!J41)</f>
        <v/>
      </c>
      <c r="L115" s="118" t="str">
        <f>IF(ISBLANK('4. Individuals'' rights'!K41),"",'4. Individuals'' rights'!K41)</f>
        <v/>
      </c>
      <c r="M115" s="118" t="str">
        <f>IF(ISBLANK('4. Individuals'' rights'!L41),"",'4. Individuals'' rights'!L41)</f>
        <v/>
      </c>
      <c r="N115" s="118" t="str">
        <f>IF(ISBLANK('4. Individuals'' rights'!M41),"",'4. Individuals'' rights'!M41)</f>
        <v/>
      </c>
      <c r="O115" s="119"/>
      <c r="P115" s="119"/>
      <c r="Q115" s="119"/>
      <c r="R115" s="119"/>
      <c r="S115" s="119"/>
      <c r="T115" s="119"/>
      <c r="U115" s="119"/>
      <c r="V115" s="119"/>
      <c r="W115" s="119"/>
      <c r="X115" s="119"/>
      <c r="Y115" s="119"/>
      <c r="Z115" s="119"/>
    </row>
    <row r="116" spans="1:26" s="17" customFormat="1" ht="30.75" customHeight="1" x14ac:dyDescent="0.45">
      <c r="A116" s="296"/>
      <c r="B116" s="270"/>
      <c r="C116" s="190"/>
      <c r="D116" s="20" t="s">
        <v>496</v>
      </c>
      <c r="E116" s="33" t="s">
        <v>820</v>
      </c>
      <c r="F116" s="42" t="str">
        <f>IF(ISBLANK('4. Individuals'' rights'!E42),"",'4. Individuals'' rights'!E42)</f>
        <v/>
      </c>
      <c r="G116" s="42" t="str">
        <f>IF(ISBLANK('4. Individuals'' rights'!F42),"",'4. Individuals'' rights'!F42)</f>
        <v/>
      </c>
      <c r="H116" s="88" t="str">
        <f>IF(ISBLANK('4. Individuals'' rights'!G42),"",'4. Individuals'' rights'!G42)</f>
        <v/>
      </c>
      <c r="I116" s="79" t="str">
        <f>IF(ISBLANK('4. Individuals'' rights'!H42),"",'4. Individuals'' rights'!H42)</f>
        <v/>
      </c>
      <c r="J116" s="118" t="str">
        <f>IF(ISBLANK('4. Individuals'' rights'!I42),"",'4. Individuals'' rights'!I42)</f>
        <v/>
      </c>
      <c r="K116" s="118" t="str">
        <f>IF(ISBLANK('4. Individuals'' rights'!J42),"",'4. Individuals'' rights'!J42)</f>
        <v/>
      </c>
      <c r="L116" s="118" t="str">
        <f>IF(ISBLANK('4. Individuals'' rights'!K42),"",'4. Individuals'' rights'!K42)</f>
        <v/>
      </c>
      <c r="M116" s="118" t="str">
        <f>IF(ISBLANK('4. Individuals'' rights'!L42),"",'4. Individuals'' rights'!L42)</f>
        <v/>
      </c>
      <c r="N116" s="118" t="str">
        <f>IF(ISBLANK('4. Individuals'' rights'!M42),"",'4. Individuals'' rights'!M42)</f>
        <v/>
      </c>
      <c r="O116" s="119"/>
      <c r="P116" s="119"/>
      <c r="Q116" s="119"/>
      <c r="R116" s="119"/>
      <c r="S116" s="119"/>
      <c r="T116" s="119"/>
      <c r="U116" s="119"/>
      <c r="V116" s="119"/>
      <c r="W116" s="119"/>
      <c r="X116" s="119"/>
      <c r="Y116" s="119"/>
      <c r="Z116" s="119"/>
    </row>
    <row r="117" spans="1:26" s="17" customFormat="1" ht="30.75" customHeight="1" x14ac:dyDescent="0.45">
      <c r="A117" s="297"/>
      <c r="B117" s="298"/>
      <c r="C117" s="234"/>
      <c r="D117" s="20" t="s">
        <v>497</v>
      </c>
      <c r="E117" s="14" t="s">
        <v>156</v>
      </c>
      <c r="F117" s="42" t="str">
        <f>IF(ISBLANK('4. Individuals'' rights'!E43),"",'4. Individuals'' rights'!E43)</f>
        <v/>
      </c>
      <c r="G117" s="42" t="str">
        <f>IF(ISBLANK('4. Individuals'' rights'!F43),"",'4. Individuals'' rights'!F43)</f>
        <v/>
      </c>
      <c r="H117" s="88" t="str">
        <f>IF(ISBLANK('4. Individuals'' rights'!G43),"",'4. Individuals'' rights'!G43)</f>
        <v/>
      </c>
      <c r="I117" s="79" t="str">
        <f>IF(ISBLANK('4. Individuals'' rights'!H43),"",'4. Individuals'' rights'!H43)</f>
        <v/>
      </c>
      <c r="J117" s="118" t="str">
        <f>IF(ISBLANK('4. Individuals'' rights'!I43),"",'4. Individuals'' rights'!I43)</f>
        <v/>
      </c>
      <c r="K117" s="118" t="str">
        <f>IF(ISBLANK('4. Individuals'' rights'!J43),"",'4. Individuals'' rights'!J43)</f>
        <v/>
      </c>
      <c r="L117" s="118" t="str">
        <f>IF(ISBLANK('4. Individuals'' rights'!K43),"",'4. Individuals'' rights'!K43)</f>
        <v/>
      </c>
      <c r="M117" s="118" t="str">
        <f>IF(ISBLANK('4. Individuals'' rights'!L43),"",'4. Individuals'' rights'!L43)</f>
        <v/>
      </c>
      <c r="N117" s="118" t="str">
        <f>IF(ISBLANK('4. Individuals'' rights'!M43),"",'4. Individuals'' rights'!M43)</f>
        <v/>
      </c>
      <c r="O117" s="119"/>
      <c r="P117" s="119"/>
      <c r="Q117" s="119"/>
      <c r="R117" s="119"/>
      <c r="S117" s="119"/>
      <c r="T117" s="119"/>
      <c r="U117" s="119"/>
      <c r="V117" s="119"/>
      <c r="W117" s="119"/>
      <c r="X117" s="119"/>
      <c r="Y117" s="119"/>
      <c r="Z117" s="119"/>
    </row>
    <row r="118" spans="1:26" s="17" customFormat="1" ht="30.75" customHeight="1" x14ac:dyDescent="0.45">
      <c r="A118" s="211"/>
      <c r="B118" s="212"/>
      <c r="C118" s="59"/>
      <c r="D118" s="59"/>
      <c r="E118" s="60"/>
      <c r="F118" s="69"/>
      <c r="G118" s="60"/>
      <c r="H118" s="59"/>
      <c r="I118" s="94"/>
      <c r="J118" s="120"/>
      <c r="K118" s="121"/>
      <c r="L118" s="121"/>
      <c r="M118" s="121"/>
      <c r="N118" s="122"/>
      <c r="O118" s="119"/>
      <c r="P118" s="119"/>
      <c r="Q118" s="119"/>
      <c r="R118" s="119"/>
      <c r="S118" s="119"/>
      <c r="T118" s="119"/>
      <c r="U118" s="119"/>
      <c r="V118" s="119"/>
      <c r="W118" s="119"/>
      <c r="X118" s="119"/>
      <c r="Y118" s="119"/>
      <c r="Z118" s="119"/>
    </row>
    <row r="119" spans="1:26" s="16" customFormat="1" ht="42.75" x14ac:dyDescent="0.45">
      <c r="A119" s="216" t="s">
        <v>14</v>
      </c>
      <c r="B119" s="261">
        <v>5.0999999999999996</v>
      </c>
      <c r="C119" s="238" t="s">
        <v>756</v>
      </c>
      <c r="D119" s="20" t="s">
        <v>498</v>
      </c>
      <c r="E119" s="23" t="s">
        <v>157</v>
      </c>
      <c r="F119" s="42" t="str">
        <f>IF(ISBLANK('5. Transparency'!E2),"",'5. Transparency'!E2)</f>
        <v/>
      </c>
      <c r="G119" s="42" t="str">
        <f>IF(ISBLANK('5. Transparency'!F2),"",'5. Transparency'!F2)</f>
        <v/>
      </c>
      <c r="H119" s="88" t="str">
        <f>IF(ISBLANK('5. Transparency'!G2),"",'5. Transparency'!G2)</f>
        <v/>
      </c>
      <c r="I119" s="79" t="str">
        <f>IF(ISBLANK('5. Transparency'!H2),"",'5. Transparency'!H2)</f>
        <v/>
      </c>
      <c r="J119" s="118" t="str">
        <f>IF(ISBLANK('5. Transparency'!I2),"",'5. Transparency'!I2)</f>
        <v/>
      </c>
      <c r="K119" s="118" t="str">
        <f>IF(ISBLANK('5. Transparency'!J2),"",'5. Transparency'!J2)</f>
        <v/>
      </c>
      <c r="L119" s="118" t="str">
        <f>IF(ISBLANK('5. Transparency'!K2),"",'5. Transparency'!K2)</f>
        <v/>
      </c>
      <c r="M119" s="118" t="str">
        <f>IF(ISBLANK('5. Transparency'!L2),"",'5. Transparency'!L2)</f>
        <v/>
      </c>
      <c r="N119" s="118" t="str">
        <f>IF(ISBLANK('5. Transparency'!M2),"",'5. Transparency'!M2)</f>
        <v/>
      </c>
      <c r="O119" s="107"/>
      <c r="P119" s="107"/>
      <c r="Q119" s="107"/>
      <c r="R119" s="107"/>
      <c r="S119" s="107"/>
      <c r="T119" s="107"/>
      <c r="U119" s="107"/>
      <c r="V119" s="107"/>
      <c r="W119" s="107"/>
      <c r="X119" s="107"/>
      <c r="Y119" s="107"/>
      <c r="Z119" s="107"/>
    </row>
    <row r="120" spans="1:26" s="16" customFormat="1" ht="37.5" customHeight="1" x14ac:dyDescent="0.45">
      <c r="A120" s="217"/>
      <c r="B120" s="262"/>
      <c r="C120" s="196"/>
      <c r="D120" s="20" t="s">
        <v>499</v>
      </c>
      <c r="E120" s="23" t="s">
        <v>158</v>
      </c>
      <c r="F120" s="42" t="str">
        <f>IF(ISBLANK('5. Transparency'!E3),"",'5. Transparency'!E3)</f>
        <v/>
      </c>
      <c r="G120" s="42" t="str">
        <f>IF(ISBLANK('5. Transparency'!F3),"",'5. Transparency'!F3)</f>
        <v/>
      </c>
      <c r="H120" s="88" t="str">
        <f>IF(ISBLANK('5. Transparency'!G3),"",'5. Transparency'!G3)</f>
        <v/>
      </c>
      <c r="I120" s="79" t="str">
        <f>IF(ISBLANK('5. Transparency'!H3),"",'5. Transparency'!H3)</f>
        <v/>
      </c>
      <c r="J120" s="118" t="str">
        <f>IF(ISBLANK('5. Transparency'!I3),"",'5. Transparency'!I3)</f>
        <v/>
      </c>
      <c r="K120" s="118" t="str">
        <f>IF(ISBLANK('5. Transparency'!J3),"",'5. Transparency'!J3)</f>
        <v/>
      </c>
      <c r="L120" s="118" t="str">
        <f>IF(ISBLANK('5. Transparency'!K3),"",'5. Transparency'!K3)</f>
        <v/>
      </c>
      <c r="M120" s="118" t="str">
        <f>IF(ISBLANK('5. Transparency'!L3),"",'5. Transparency'!L3)</f>
        <v/>
      </c>
      <c r="N120" s="118" t="str">
        <f>IF(ISBLANK('5. Transparency'!M3),"",'5. Transparency'!M3)</f>
        <v/>
      </c>
      <c r="O120" s="107"/>
      <c r="P120" s="107"/>
      <c r="Q120" s="107"/>
      <c r="R120" s="107"/>
      <c r="S120" s="107"/>
      <c r="T120" s="107"/>
      <c r="U120" s="107"/>
      <c r="V120" s="107"/>
      <c r="W120" s="107"/>
      <c r="X120" s="107"/>
      <c r="Y120" s="107"/>
      <c r="Z120" s="107"/>
    </row>
    <row r="121" spans="1:26" s="16" customFormat="1" ht="29.25" customHeight="1" x14ac:dyDescent="0.45">
      <c r="A121" s="217"/>
      <c r="B121" s="262"/>
      <c r="C121" s="196"/>
      <c r="D121" s="20" t="s">
        <v>500</v>
      </c>
      <c r="E121" s="23" t="s">
        <v>159</v>
      </c>
      <c r="F121" s="42" t="str">
        <f>IF(ISBLANK('5. Transparency'!E4),"",'5. Transparency'!E4)</f>
        <v/>
      </c>
      <c r="G121" s="42" t="str">
        <f>IF(ISBLANK('5. Transparency'!F4),"",'5. Transparency'!F4)</f>
        <v/>
      </c>
      <c r="H121" s="88" t="str">
        <f>IF(ISBLANK('5. Transparency'!G4),"",'5. Transparency'!G4)</f>
        <v/>
      </c>
      <c r="I121" s="79" t="str">
        <f>IF(ISBLANK('5. Transparency'!H4),"",'5. Transparency'!H4)</f>
        <v/>
      </c>
      <c r="J121" s="118" t="str">
        <f>IF(ISBLANK('5. Transparency'!I4),"",'5. Transparency'!I4)</f>
        <v/>
      </c>
      <c r="K121" s="118" t="str">
        <f>IF(ISBLANK('5. Transparency'!J4),"",'5. Transparency'!J4)</f>
        <v/>
      </c>
      <c r="L121" s="118" t="str">
        <f>IF(ISBLANK('5. Transparency'!K4),"",'5. Transparency'!K4)</f>
        <v/>
      </c>
      <c r="M121" s="118" t="str">
        <f>IF(ISBLANK('5. Transparency'!L4),"",'5. Transparency'!L4)</f>
        <v/>
      </c>
      <c r="N121" s="118" t="str">
        <f>IF(ISBLANK('5. Transparency'!M4),"",'5. Transparency'!M4)</f>
        <v/>
      </c>
      <c r="O121" s="107"/>
      <c r="P121" s="107"/>
      <c r="Q121" s="107"/>
      <c r="R121" s="107"/>
      <c r="S121" s="107"/>
      <c r="T121" s="107"/>
      <c r="U121" s="107"/>
      <c r="V121" s="107"/>
      <c r="W121" s="107"/>
      <c r="X121" s="107"/>
      <c r="Y121" s="107"/>
      <c r="Z121" s="107"/>
    </row>
    <row r="122" spans="1:26" s="16" customFormat="1" ht="42.75" x14ac:dyDescent="0.45">
      <c r="A122" s="217"/>
      <c r="B122" s="262"/>
      <c r="C122" s="196"/>
      <c r="D122" s="20" t="s">
        <v>501</v>
      </c>
      <c r="E122" s="23" t="s">
        <v>160</v>
      </c>
      <c r="F122" s="42" t="str">
        <f>IF(ISBLANK('5. Transparency'!E5),"",'5. Transparency'!E5)</f>
        <v/>
      </c>
      <c r="G122" s="42" t="str">
        <f>IF(ISBLANK('5. Transparency'!F5),"",'5. Transparency'!F5)</f>
        <v/>
      </c>
      <c r="H122" s="88" t="str">
        <f>IF(ISBLANK('5. Transparency'!G5),"",'5. Transparency'!G5)</f>
        <v/>
      </c>
      <c r="I122" s="79" t="str">
        <f>IF(ISBLANK('5. Transparency'!H5),"",'5. Transparency'!H5)</f>
        <v/>
      </c>
      <c r="J122" s="118" t="str">
        <f>IF(ISBLANK('5. Transparency'!I5),"",'5. Transparency'!I5)</f>
        <v/>
      </c>
      <c r="K122" s="118" t="str">
        <f>IF(ISBLANK('5. Transparency'!J5),"",'5. Transparency'!J5)</f>
        <v/>
      </c>
      <c r="L122" s="118" t="str">
        <f>IF(ISBLANK('5. Transparency'!K5),"",'5. Transparency'!K5)</f>
        <v/>
      </c>
      <c r="M122" s="118" t="str">
        <f>IF(ISBLANK('5. Transparency'!L5),"",'5. Transparency'!L5)</f>
        <v/>
      </c>
      <c r="N122" s="118" t="str">
        <f>IF(ISBLANK('5. Transparency'!M5),"",'5. Transparency'!M5)</f>
        <v/>
      </c>
      <c r="O122" s="107"/>
      <c r="P122" s="107"/>
      <c r="Q122" s="107"/>
      <c r="R122" s="107"/>
      <c r="S122" s="107"/>
      <c r="T122" s="107"/>
      <c r="U122" s="107"/>
      <c r="V122" s="107"/>
      <c r="W122" s="107"/>
      <c r="X122" s="107"/>
      <c r="Y122" s="107"/>
      <c r="Z122" s="107"/>
    </row>
    <row r="123" spans="1:26" s="16" customFormat="1" ht="28.5" x14ac:dyDescent="0.45">
      <c r="A123" s="217"/>
      <c r="B123" s="262"/>
      <c r="C123" s="196"/>
      <c r="D123" s="20" t="s">
        <v>502</v>
      </c>
      <c r="E123" s="23" t="s">
        <v>161</v>
      </c>
      <c r="F123" s="42" t="str">
        <f>IF(ISBLANK('5. Transparency'!E6),"",'5. Transparency'!E6)</f>
        <v/>
      </c>
      <c r="G123" s="42" t="str">
        <f>IF(ISBLANK('5. Transparency'!F6),"",'5. Transparency'!F6)</f>
        <v/>
      </c>
      <c r="H123" s="88" t="str">
        <f>IF(ISBLANK('5. Transparency'!G6),"",'5. Transparency'!G6)</f>
        <v/>
      </c>
      <c r="I123" s="79" t="str">
        <f>IF(ISBLANK('5. Transparency'!H6),"",'5. Transparency'!H6)</f>
        <v/>
      </c>
      <c r="J123" s="118" t="str">
        <f>IF(ISBLANK('5. Transparency'!I6),"",'5. Transparency'!I6)</f>
        <v/>
      </c>
      <c r="K123" s="118" t="str">
        <f>IF(ISBLANK('5. Transparency'!J6),"",'5. Transparency'!J6)</f>
        <v/>
      </c>
      <c r="L123" s="118" t="str">
        <f>IF(ISBLANK('5. Transparency'!K6),"",'5. Transparency'!K6)</f>
        <v/>
      </c>
      <c r="M123" s="118" t="str">
        <f>IF(ISBLANK('5. Transparency'!L6),"",'5. Transparency'!L6)</f>
        <v/>
      </c>
      <c r="N123" s="118" t="str">
        <f>IF(ISBLANK('5. Transparency'!M6),"",'5. Transparency'!M6)</f>
        <v/>
      </c>
      <c r="O123" s="107"/>
      <c r="P123" s="107"/>
      <c r="Q123" s="107"/>
      <c r="R123" s="107"/>
      <c r="S123" s="107"/>
      <c r="T123" s="107"/>
      <c r="U123" s="107"/>
      <c r="V123" s="107"/>
      <c r="W123" s="107"/>
      <c r="X123" s="107"/>
      <c r="Y123" s="107"/>
      <c r="Z123" s="107"/>
    </row>
    <row r="124" spans="1:26" s="16" customFormat="1" ht="39.75" customHeight="1" x14ac:dyDescent="0.45">
      <c r="A124" s="217"/>
      <c r="B124" s="262"/>
      <c r="C124" s="196"/>
      <c r="D124" s="20" t="s">
        <v>503</v>
      </c>
      <c r="E124" s="23" t="s">
        <v>379</v>
      </c>
      <c r="F124" s="42" t="str">
        <f>IF(ISBLANK('5. Transparency'!E7),"",'5. Transparency'!E7)</f>
        <v/>
      </c>
      <c r="G124" s="42" t="str">
        <f>IF(ISBLANK('5. Transparency'!F7),"",'5. Transparency'!F7)</f>
        <v/>
      </c>
      <c r="H124" s="88" t="str">
        <f>IF(ISBLANK('5. Transparency'!G7),"",'5. Transparency'!G7)</f>
        <v/>
      </c>
      <c r="I124" s="79" t="str">
        <f>IF(ISBLANK('5. Transparency'!H7),"",'5. Transparency'!H7)</f>
        <v/>
      </c>
      <c r="J124" s="118" t="str">
        <f>IF(ISBLANK('5. Transparency'!I7),"",'5. Transparency'!I7)</f>
        <v/>
      </c>
      <c r="K124" s="118" t="str">
        <f>IF(ISBLANK('5. Transparency'!J7),"",'5. Transparency'!J7)</f>
        <v/>
      </c>
      <c r="L124" s="118" t="str">
        <f>IF(ISBLANK('5. Transparency'!K7),"",'5. Transparency'!K7)</f>
        <v/>
      </c>
      <c r="M124" s="118" t="str">
        <f>IF(ISBLANK('5. Transparency'!L7),"",'5. Transparency'!L7)</f>
        <v/>
      </c>
      <c r="N124" s="118" t="str">
        <f>IF(ISBLANK('5. Transparency'!M7),"",'5. Transparency'!M7)</f>
        <v/>
      </c>
      <c r="O124" s="107"/>
      <c r="P124" s="107"/>
      <c r="Q124" s="107"/>
      <c r="R124" s="107"/>
      <c r="S124" s="107"/>
      <c r="T124" s="107"/>
      <c r="U124" s="107"/>
      <c r="V124" s="107"/>
      <c r="W124" s="107"/>
      <c r="X124" s="107"/>
      <c r="Y124" s="107"/>
      <c r="Z124" s="107"/>
    </row>
    <row r="125" spans="1:26" s="16" customFormat="1" ht="42.75" x14ac:dyDescent="0.45">
      <c r="A125" s="217"/>
      <c r="B125" s="262"/>
      <c r="C125" s="196"/>
      <c r="D125" s="20" t="s">
        <v>504</v>
      </c>
      <c r="E125" s="23" t="s">
        <v>162</v>
      </c>
      <c r="F125" s="42" t="str">
        <f>IF(ISBLANK('5. Transparency'!E9),"",'5. Transparency'!E9)</f>
        <v/>
      </c>
      <c r="G125" s="42" t="str">
        <f>IF(ISBLANK('5. Transparency'!F9),"",'5. Transparency'!F9)</f>
        <v/>
      </c>
      <c r="H125" s="88" t="str">
        <f>IF(ISBLANK('5. Transparency'!G9),"",'5. Transparency'!G9)</f>
        <v/>
      </c>
      <c r="I125" s="79" t="str">
        <f>IF(ISBLANK('5. Transparency'!H9),"",'5. Transparency'!H9)</f>
        <v/>
      </c>
      <c r="J125" s="118" t="str">
        <f>IF(ISBLANK('5. Transparency'!I9),"",'5. Transparency'!I9)</f>
        <v/>
      </c>
      <c r="K125" s="118" t="str">
        <f>IF(ISBLANK('5. Transparency'!J9),"",'5. Transparency'!J9)</f>
        <v/>
      </c>
      <c r="L125" s="118" t="str">
        <f>IF(ISBLANK('5. Transparency'!K9),"",'5. Transparency'!K9)</f>
        <v/>
      </c>
      <c r="M125" s="118" t="str">
        <f>IF(ISBLANK('5. Transparency'!L9),"",'5. Transparency'!L9)</f>
        <v/>
      </c>
      <c r="N125" s="118" t="str">
        <f>IF(ISBLANK('5. Transparency'!M9),"",'5. Transparency'!M9)</f>
        <v/>
      </c>
      <c r="O125" s="107"/>
      <c r="P125" s="107"/>
      <c r="Q125" s="107"/>
      <c r="R125" s="107"/>
      <c r="S125" s="107"/>
      <c r="T125" s="107"/>
      <c r="U125" s="107"/>
      <c r="V125" s="107"/>
      <c r="W125" s="107"/>
      <c r="X125" s="107"/>
      <c r="Y125" s="107"/>
      <c r="Z125" s="107"/>
    </row>
    <row r="126" spans="1:26" s="16" customFormat="1" ht="42.75" x14ac:dyDescent="0.45">
      <c r="A126" s="217"/>
      <c r="B126" s="263"/>
      <c r="C126" s="197"/>
      <c r="D126" s="20" t="s">
        <v>530</v>
      </c>
      <c r="E126" s="23" t="s">
        <v>163</v>
      </c>
      <c r="F126" s="42" t="str">
        <f>IF(ISBLANK('5. Transparency'!E10),"",'5. Transparency'!E10)</f>
        <v/>
      </c>
      <c r="G126" s="42" t="str">
        <f>IF(ISBLANK('5. Transparency'!F10),"",'5. Transparency'!F10)</f>
        <v/>
      </c>
      <c r="H126" s="88" t="str">
        <f>IF(ISBLANK('5. Transparency'!G10),"",'5. Transparency'!G10)</f>
        <v/>
      </c>
      <c r="I126" s="79" t="str">
        <f>IF(ISBLANK('5. Transparency'!H10),"",'5. Transparency'!H10)</f>
        <v/>
      </c>
      <c r="J126" s="118" t="str">
        <f>IF(ISBLANK('5. Transparency'!I10),"",'5. Transparency'!I10)</f>
        <v/>
      </c>
      <c r="K126" s="118" t="str">
        <f>IF(ISBLANK('5. Transparency'!J10),"",'5. Transparency'!J10)</f>
        <v/>
      </c>
      <c r="L126" s="118" t="str">
        <f>IF(ISBLANK('5. Transparency'!K10),"",'5. Transparency'!K10)</f>
        <v/>
      </c>
      <c r="M126" s="118" t="str">
        <f>IF(ISBLANK('5. Transparency'!L10),"",'5. Transparency'!L10)</f>
        <v/>
      </c>
      <c r="N126" s="118" t="str">
        <f>IF(ISBLANK('5. Transparency'!M10),"",'5. Transparency'!M10)</f>
        <v/>
      </c>
      <c r="O126" s="107"/>
      <c r="P126" s="107"/>
      <c r="Q126" s="107"/>
      <c r="R126" s="107"/>
      <c r="S126" s="107"/>
      <c r="T126" s="107"/>
      <c r="U126" s="107"/>
      <c r="V126" s="107"/>
      <c r="W126" s="107"/>
      <c r="X126" s="107"/>
      <c r="Y126" s="107"/>
      <c r="Z126" s="107"/>
    </row>
    <row r="127" spans="1:26" s="16" customFormat="1" ht="28.5" x14ac:dyDescent="0.45">
      <c r="A127" s="217"/>
      <c r="B127" s="264">
        <v>5.2</v>
      </c>
      <c r="C127" s="208" t="s">
        <v>164</v>
      </c>
      <c r="D127" s="20" t="s">
        <v>505</v>
      </c>
      <c r="E127" s="23" t="s">
        <v>821</v>
      </c>
      <c r="F127" s="42" t="str">
        <f>IF(ISBLANK('5. Transparency'!E11),"",'5. Transparency'!E11)</f>
        <v/>
      </c>
      <c r="G127" s="42" t="str">
        <f>IF(ISBLANK('5. Transparency'!F11),"",'5. Transparency'!F11)</f>
        <v/>
      </c>
      <c r="H127" s="88" t="str">
        <f>IF(ISBLANK('5. Transparency'!G11),"",'5. Transparency'!G11)</f>
        <v/>
      </c>
      <c r="I127" s="79" t="str">
        <f>IF(ISBLANK('5. Transparency'!H11),"",'5. Transparency'!H11)</f>
        <v/>
      </c>
      <c r="J127" s="118" t="str">
        <f>IF(ISBLANK('5. Transparency'!I11),"",'5. Transparency'!I11)</f>
        <v/>
      </c>
      <c r="K127" s="118" t="str">
        <f>IF(ISBLANK('5. Transparency'!J11),"",'5. Transparency'!J11)</f>
        <v/>
      </c>
      <c r="L127" s="118" t="str">
        <f>IF(ISBLANK('5. Transparency'!K11),"",'5. Transparency'!K11)</f>
        <v/>
      </c>
      <c r="M127" s="118" t="str">
        <f>IF(ISBLANK('5. Transparency'!L11),"",'5. Transparency'!L11)</f>
        <v/>
      </c>
      <c r="N127" s="118" t="str">
        <f>IF(ISBLANK('5. Transparency'!M11),"",'5. Transparency'!M11)</f>
        <v/>
      </c>
      <c r="O127" s="107"/>
      <c r="P127" s="107"/>
      <c r="Q127" s="107"/>
      <c r="R127" s="107"/>
      <c r="S127" s="107"/>
      <c r="T127" s="107"/>
      <c r="U127" s="107"/>
      <c r="V127" s="107"/>
      <c r="W127" s="107"/>
      <c r="X127" s="107"/>
      <c r="Y127" s="107"/>
      <c r="Z127" s="107"/>
    </row>
    <row r="128" spans="1:26" s="16" customFormat="1" ht="42.75" x14ac:dyDescent="0.45">
      <c r="A128" s="217"/>
      <c r="B128" s="264"/>
      <c r="C128" s="208"/>
      <c r="D128" s="20" t="s">
        <v>506</v>
      </c>
      <c r="E128" s="23" t="s">
        <v>783</v>
      </c>
      <c r="F128" s="42" t="str">
        <f>IF(ISBLANK('5. Transparency'!E12),"",'5. Transparency'!E12)</f>
        <v/>
      </c>
      <c r="G128" s="42" t="str">
        <f>IF(ISBLANK('5. Transparency'!F12),"",'5. Transparency'!F12)</f>
        <v/>
      </c>
      <c r="H128" s="88" t="str">
        <f>IF(ISBLANK('5. Transparency'!G12),"",'5. Transparency'!G12)</f>
        <v/>
      </c>
      <c r="I128" s="79" t="str">
        <f>IF(ISBLANK('5. Transparency'!H12),"",'5. Transparency'!H12)</f>
        <v/>
      </c>
      <c r="J128" s="118" t="str">
        <f>IF(ISBLANK('5. Transparency'!I12),"",'5. Transparency'!I12)</f>
        <v/>
      </c>
      <c r="K128" s="118" t="str">
        <f>IF(ISBLANK('5. Transparency'!J12),"",'5. Transparency'!J12)</f>
        <v/>
      </c>
      <c r="L128" s="118" t="str">
        <f>IF(ISBLANK('5. Transparency'!K12),"",'5. Transparency'!K12)</f>
        <v/>
      </c>
      <c r="M128" s="118" t="str">
        <f>IF(ISBLANK('5. Transparency'!L12),"",'5. Transparency'!L12)</f>
        <v/>
      </c>
      <c r="N128" s="118" t="str">
        <f>IF(ISBLANK('5. Transparency'!M12),"",'5. Transparency'!M12)</f>
        <v/>
      </c>
      <c r="O128" s="107"/>
      <c r="P128" s="107"/>
      <c r="Q128" s="107"/>
      <c r="R128" s="107"/>
      <c r="S128" s="107"/>
      <c r="T128" s="107"/>
      <c r="U128" s="107"/>
      <c r="V128" s="107"/>
      <c r="W128" s="107"/>
      <c r="X128" s="107"/>
      <c r="Y128" s="107"/>
      <c r="Z128" s="107"/>
    </row>
    <row r="129" spans="1:26" s="16" customFormat="1" ht="30" customHeight="1" x14ac:dyDescent="0.45">
      <c r="A129" s="217"/>
      <c r="B129" s="204">
        <v>5.3</v>
      </c>
      <c r="C129" s="198" t="s">
        <v>757</v>
      </c>
      <c r="D129" s="20" t="s">
        <v>507</v>
      </c>
      <c r="E129" s="22" t="s">
        <v>824</v>
      </c>
      <c r="F129" s="42" t="str">
        <f>IF(ISBLANK('5. Transparency'!E13),"",'5. Transparency'!E13)</f>
        <v/>
      </c>
      <c r="G129" s="42" t="str">
        <f>IF(ISBLANK('5. Transparency'!F13),"",'5. Transparency'!F13)</f>
        <v/>
      </c>
      <c r="H129" s="88" t="str">
        <f>IF(ISBLANK('5. Transparency'!G13),"",'5. Transparency'!G13)</f>
        <v/>
      </c>
      <c r="I129" s="79" t="str">
        <f>IF(ISBLANK('5. Transparency'!H13),"",'5. Transparency'!H13)</f>
        <v/>
      </c>
      <c r="J129" s="118" t="str">
        <f>IF(ISBLANK('5. Transparency'!I13),"",'5. Transparency'!I13)</f>
        <v/>
      </c>
      <c r="K129" s="118" t="str">
        <f>IF(ISBLANK('5. Transparency'!J13),"",'5. Transparency'!J13)</f>
        <v/>
      </c>
      <c r="L129" s="118" t="str">
        <f>IF(ISBLANK('5. Transparency'!K13),"",'5. Transparency'!K13)</f>
        <v/>
      </c>
      <c r="M129" s="118" t="str">
        <f>IF(ISBLANK('5. Transparency'!L13),"",'5. Transparency'!L13)</f>
        <v/>
      </c>
      <c r="N129" s="118" t="str">
        <f>IF(ISBLANK('5. Transparency'!M13),"",'5. Transparency'!M13)</f>
        <v/>
      </c>
      <c r="O129" s="107"/>
      <c r="P129" s="107"/>
      <c r="Q129" s="107"/>
      <c r="R129" s="107"/>
      <c r="S129" s="107"/>
      <c r="T129" s="107"/>
      <c r="U129" s="107"/>
      <c r="V129" s="107"/>
      <c r="W129" s="107"/>
      <c r="X129" s="107"/>
      <c r="Y129" s="107"/>
      <c r="Z129" s="107"/>
    </row>
    <row r="130" spans="1:26" s="16" customFormat="1" ht="42.75" x14ac:dyDescent="0.45">
      <c r="A130" s="217"/>
      <c r="B130" s="205"/>
      <c r="C130" s="199"/>
      <c r="D130" s="20" t="s">
        <v>508</v>
      </c>
      <c r="E130" s="22" t="s">
        <v>784</v>
      </c>
      <c r="F130" s="42" t="str">
        <f>IF(ISBLANK('5. Transparency'!E14),"",'5. Transparency'!E14)</f>
        <v/>
      </c>
      <c r="G130" s="42" t="str">
        <f>IF(ISBLANK('5. Transparency'!F14),"",'5. Transparency'!F14)</f>
        <v/>
      </c>
      <c r="H130" s="88" t="str">
        <f>IF(ISBLANK('5. Transparency'!G14),"",'5. Transparency'!G14)</f>
        <v/>
      </c>
      <c r="I130" s="79" t="str">
        <f>IF(ISBLANK('5. Transparency'!H14),"",'5. Transparency'!H14)</f>
        <v/>
      </c>
      <c r="J130" s="118" t="str">
        <f>IF(ISBLANK('5. Transparency'!I14),"",'5. Transparency'!I14)</f>
        <v/>
      </c>
      <c r="K130" s="118" t="str">
        <f>IF(ISBLANK('5. Transparency'!J14),"",'5. Transparency'!J14)</f>
        <v/>
      </c>
      <c r="L130" s="118" t="str">
        <f>IF(ISBLANK('5. Transparency'!K14),"",'5. Transparency'!K14)</f>
        <v/>
      </c>
      <c r="M130" s="118" t="str">
        <f>IF(ISBLANK('5. Transparency'!L14),"",'5. Transparency'!L14)</f>
        <v/>
      </c>
      <c r="N130" s="118" t="str">
        <f>IF(ISBLANK('5. Transparency'!M14),"",'5. Transparency'!M14)</f>
        <v/>
      </c>
      <c r="O130" s="107"/>
      <c r="P130" s="107"/>
      <c r="Q130" s="107"/>
      <c r="R130" s="107"/>
      <c r="S130" s="107"/>
      <c r="T130" s="107"/>
      <c r="U130" s="107"/>
      <c r="V130" s="107"/>
      <c r="W130" s="107"/>
      <c r="X130" s="107"/>
      <c r="Y130" s="107"/>
      <c r="Z130" s="107"/>
    </row>
    <row r="131" spans="1:26" s="16" customFormat="1" ht="31.5" customHeight="1" x14ac:dyDescent="0.45">
      <c r="A131" s="217"/>
      <c r="B131" s="205"/>
      <c r="C131" s="199"/>
      <c r="D131" s="20" t="s">
        <v>509</v>
      </c>
      <c r="E131" s="22" t="s">
        <v>165</v>
      </c>
      <c r="F131" s="42" t="str">
        <f>IF(ISBLANK('5. Transparency'!E15),"",'5. Transparency'!E15)</f>
        <v/>
      </c>
      <c r="G131" s="42" t="str">
        <f>IF(ISBLANK('5. Transparency'!F15),"",'5. Transparency'!F15)</f>
        <v/>
      </c>
      <c r="H131" s="88" t="str">
        <f>IF(ISBLANK('5. Transparency'!G15),"",'5. Transparency'!G15)</f>
        <v/>
      </c>
      <c r="I131" s="79" t="str">
        <f>IF(ISBLANK('5. Transparency'!H15),"",'5. Transparency'!H15)</f>
        <v/>
      </c>
      <c r="J131" s="118" t="str">
        <f>IF(ISBLANK('5. Transparency'!I15),"",'5. Transparency'!I15)</f>
        <v/>
      </c>
      <c r="K131" s="118" t="str">
        <f>IF(ISBLANK('5. Transparency'!J15),"",'5. Transparency'!J15)</f>
        <v/>
      </c>
      <c r="L131" s="118" t="str">
        <f>IF(ISBLANK('5. Transparency'!K15),"",'5. Transparency'!K15)</f>
        <v/>
      </c>
      <c r="M131" s="118" t="str">
        <f>IF(ISBLANK('5. Transparency'!L15),"",'5. Transparency'!L15)</f>
        <v/>
      </c>
      <c r="N131" s="118" t="str">
        <f>IF(ISBLANK('5. Transparency'!M15),"",'5. Transparency'!M15)</f>
        <v/>
      </c>
      <c r="O131" s="107"/>
      <c r="P131" s="107"/>
      <c r="Q131" s="107"/>
      <c r="R131" s="107"/>
      <c r="S131" s="107"/>
      <c r="T131" s="107"/>
      <c r="U131" s="107"/>
      <c r="V131" s="107"/>
      <c r="W131" s="107"/>
      <c r="X131" s="107"/>
      <c r="Y131" s="107"/>
      <c r="Z131" s="107"/>
    </row>
    <row r="132" spans="1:26" s="16" customFormat="1" ht="42.75" x14ac:dyDescent="0.45">
      <c r="A132" s="217"/>
      <c r="B132" s="206"/>
      <c r="C132" s="200"/>
      <c r="D132" s="20" t="s">
        <v>510</v>
      </c>
      <c r="E132" s="22" t="s">
        <v>166</v>
      </c>
      <c r="F132" s="42" t="str">
        <f>IF(ISBLANK('5. Transparency'!E16),"",'5. Transparency'!E16)</f>
        <v/>
      </c>
      <c r="G132" s="42" t="str">
        <f>IF(ISBLANK('5. Transparency'!F16),"",'5. Transparency'!F16)</f>
        <v/>
      </c>
      <c r="H132" s="88" t="str">
        <f>IF(ISBLANK('5. Transparency'!G16),"",'5. Transparency'!G16)</f>
        <v/>
      </c>
      <c r="I132" s="79" t="str">
        <f>IF(ISBLANK('5. Transparency'!H16),"",'5. Transparency'!H16)</f>
        <v/>
      </c>
      <c r="J132" s="118" t="str">
        <f>IF(ISBLANK('5. Transparency'!I16),"",'5. Transparency'!I16)</f>
        <v/>
      </c>
      <c r="K132" s="118" t="str">
        <f>IF(ISBLANK('5. Transparency'!J16),"",'5. Transparency'!J16)</f>
        <v/>
      </c>
      <c r="L132" s="118" t="str">
        <f>IF(ISBLANK('5. Transparency'!K16),"",'5. Transparency'!K16)</f>
        <v/>
      </c>
      <c r="M132" s="118" t="str">
        <f>IF(ISBLANK('5. Transparency'!L16),"",'5. Transparency'!L16)</f>
        <v/>
      </c>
      <c r="N132" s="118" t="str">
        <f>IF(ISBLANK('5. Transparency'!M16),"",'5. Transparency'!M16)</f>
        <v/>
      </c>
      <c r="O132" s="107"/>
      <c r="P132" s="107"/>
      <c r="Q132" s="107"/>
      <c r="R132" s="107"/>
      <c r="S132" s="107"/>
      <c r="T132" s="107"/>
      <c r="U132" s="107"/>
      <c r="V132" s="107"/>
      <c r="W132" s="107"/>
      <c r="X132" s="107"/>
      <c r="Y132" s="107"/>
      <c r="Z132" s="107"/>
    </row>
    <row r="133" spans="1:26" s="16" customFormat="1" ht="28.5" customHeight="1" x14ac:dyDescent="0.45">
      <c r="A133" s="217"/>
      <c r="B133" s="207">
        <v>5.4</v>
      </c>
      <c r="C133" s="210" t="s">
        <v>39</v>
      </c>
      <c r="D133" s="20" t="s">
        <v>511</v>
      </c>
      <c r="E133" s="26" t="s">
        <v>167</v>
      </c>
      <c r="F133" s="42" t="str">
        <f>IF(ISBLANK('5. Transparency'!E17),"",'5. Transparency'!E17)</f>
        <v/>
      </c>
      <c r="G133" s="42" t="str">
        <f>IF(ISBLANK('5. Transparency'!F17),"",'5. Transparency'!F17)</f>
        <v/>
      </c>
      <c r="H133" s="88" t="str">
        <f>IF(ISBLANK('5. Transparency'!G17),"",'5. Transparency'!G17)</f>
        <v/>
      </c>
      <c r="I133" s="79" t="str">
        <f>IF(ISBLANK('5. Transparency'!H17),"",'5. Transparency'!H17)</f>
        <v/>
      </c>
      <c r="J133" s="118" t="str">
        <f>IF(ISBLANK('5. Transparency'!I17),"",'5. Transparency'!I17)</f>
        <v/>
      </c>
      <c r="K133" s="118" t="str">
        <f>IF(ISBLANK('5. Transparency'!J17),"",'5. Transparency'!J17)</f>
        <v/>
      </c>
      <c r="L133" s="118" t="str">
        <f>IF(ISBLANK('5. Transparency'!K17),"",'5. Transparency'!K17)</f>
        <v/>
      </c>
      <c r="M133" s="118" t="str">
        <f>IF(ISBLANK('5. Transparency'!L17),"",'5. Transparency'!L17)</f>
        <v/>
      </c>
      <c r="N133" s="118" t="str">
        <f>IF(ISBLANK('5. Transparency'!M17),"",'5. Transparency'!M17)</f>
        <v/>
      </c>
      <c r="O133" s="107"/>
      <c r="P133" s="107"/>
      <c r="Q133" s="107"/>
      <c r="R133" s="107"/>
      <c r="S133" s="107"/>
      <c r="T133" s="107"/>
      <c r="U133" s="107"/>
      <c r="V133" s="107"/>
      <c r="W133" s="107"/>
      <c r="X133" s="107"/>
      <c r="Y133" s="107"/>
      <c r="Z133" s="107"/>
    </row>
    <row r="134" spans="1:26" s="16" customFormat="1" ht="39" customHeight="1" x14ac:dyDescent="0.45">
      <c r="A134" s="217"/>
      <c r="B134" s="207"/>
      <c r="C134" s="210"/>
      <c r="D134" s="20" t="s">
        <v>512</v>
      </c>
      <c r="E134" s="22" t="s">
        <v>168</v>
      </c>
      <c r="F134" s="42" t="str">
        <f>IF(ISBLANK('5. Transparency'!E18),"",'5. Transparency'!E18)</f>
        <v/>
      </c>
      <c r="G134" s="42" t="str">
        <f>IF(ISBLANK('5. Transparency'!F18),"",'5. Transparency'!F18)</f>
        <v/>
      </c>
      <c r="H134" s="88" t="str">
        <f>IF(ISBLANK('5. Transparency'!G18),"",'5. Transparency'!G18)</f>
        <v/>
      </c>
      <c r="I134" s="79" t="str">
        <f>IF(ISBLANK('5. Transparency'!H18),"",'5. Transparency'!H18)</f>
        <v/>
      </c>
      <c r="J134" s="118" t="str">
        <f>IF(ISBLANK('5. Transparency'!I18),"",'5. Transparency'!I18)</f>
        <v/>
      </c>
      <c r="K134" s="118" t="str">
        <f>IF(ISBLANK('5. Transparency'!J18),"",'5. Transparency'!J18)</f>
        <v/>
      </c>
      <c r="L134" s="118" t="str">
        <f>IF(ISBLANK('5. Transparency'!K18),"",'5. Transparency'!K18)</f>
        <v/>
      </c>
      <c r="M134" s="118" t="str">
        <f>IF(ISBLANK('5. Transparency'!L18),"",'5. Transparency'!L18)</f>
        <v/>
      </c>
      <c r="N134" s="118" t="str">
        <f>IF(ISBLANK('5. Transparency'!M18),"",'5. Transparency'!M18)</f>
        <v/>
      </c>
      <c r="O134" s="107"/>
      <c r="P134" s="107"/>
      <c r="Q134" s="107"/>
      <c r="R134" s="107"/>
      <c r="S134" s="107"/>
      <c r="T134" s="107"/>
      <c r="U134" s="107"/>
      <c r="V134" s="107"/>
      <c r="W134" s="107"/>
      <c r="X134" s="107"/>
      <c r="Y134" s="107"/>
      <c r="Z134" s="107"/>
    </row>
    <row r="135" spans="1:26" s="16" customFormat="1" ht="39.75" customHeight="1" x14ac:dyDescent="0.45">
      <c r="A135" s="217"/>
      <c r="B135" s="207"/>
      <c r="C135" s="210"/>
      <c r="D135" s="20" t="s">
        <v>513</v>
      </c>
      <c r="E135" s="13" t="s">
        <v>825</v>
      </c>
      <c r="F135" s="42" t="str">
        <f>IF(ISBLANK('5. Transparency'!E19),"",'5. Transparency'!E19)</f>
        <v/>
      </c>
      <c r="G135" s="42" t="str">
        <f>IF(ISBLANK('5. Transparency'!F19),"",'5. Transparency'!F19)</f>
        <v/>
      </c>
      <c r="H135" s="88" t="str">
        <f>IF(ISBLANK('5. Transparency'!G19),"",'5. Transparency'!G19)</f>
        <v/>
      </c>
      <c r="I135" s="79" t="str">
        <f>IF(ISBLANK('5. Transparency'!H19),"",'5. Transparency'!H19)</f>
        <v/>
      </c>
      <c r="J135" s="118" t="str">
        <f>IF(ISBLANK('5. Transparency'!I19),"",'5. Transparency'!I19)</f>
        <v/>
      </c>
      <c r="K135" s="118" t="str">
        <f>IF(ISBLANK('5. Transparency'!J19),"",'5. Transparency'!J19)</f>
        <v/>
      </c>
      <c r="L135" s="118" t="str">
        <f>IF(ISBLANK('5. Transparency'!K19),"",'5. Transparency'!K19)</f>
        <v/>
      </c>
      <c r="M135" s="118" t="str">
        <f>IF(ISBLANK('5. Transparency'!L19),"",'5. Transparency'!L19)</f>
        <v/>
      </c>
      <c r="N135" s="118" t="str">
        <f>IF(ISBLANK('5. Transparency'!M19),"",'5. Transparency'!M19)</f>
        <v/>
      </c>
      <c r="O135" s="107"/>
      <c r="P135" s="107"/>
      <c r="Q135" s="107"/>
      <c r="R135" s="107"/>
      <c r="S135" s="107"/>
      <c r="T135" s="107"/>
      <c r="U135" s="107"/>
      <c r="V135" s="107"/>
      <c r="W135" s="107"/>
      <c r="X135" s="107"/>
      <c r="Y135" s="107"/>
      <c r="Z135" s="107"/>
    </row>
    <row r="136" spans="1:26" s="16" customFormat="1" ht="55.5" customHeight="1" x14ac:dyDescent="0.45">
      <c r="A136" s="217"/>
      <c r="B136" s="207"/>
      <c r="C136" s="210"/>
      <c r="D136" s="20" t="s">
        <v>514</v>
      </c>
      <c r="E136" s="26" t="s">
        <v>169</v>
      </c>
      <c r="F136" s="42" t="str">
        <f>IF(ISBLANK('5. Transparency'!E20),"",'5. Transparency'!E20)</f>
        <v/>
      </c>
      <c r="G136" s="42" t="str">
        <f>IF(ISBLANK('5. Transparency'!F20),"",'5. Transparency'!F20)</f>
        <v/>
      </c>
      <c r="H136" s="88" t="str">
        <f>IF(ISBLANK('5. Transparency'!G20),"",'5. Transparency'!G20)</f>
        <v/>
      </c>
      <c r="I136" s="79" t="str">
        <f>IF(ISBLANK('5. Transparency'!H20),"",'5. Transparency'!H20)</f>
        <v/>
      </c>
      <c r="J136" s="118" t="str">
        <f>IF(ISBLANK('5. Transparency'!I20),"",'5. Transparency'!I20)</f>
        <v/>
      </c>
      <c r="K136" s="118" t="str">
        <f>IF(ISBLANK('5. Transparency'!J20),"",'5. Transparency'!J20)</f>
        <v/>
      </c>
      <c r="L136" s="118" t="str">
        <f>IF(ISBLANK('5. Transparency'!K20),"",'5. Transparency'!K20)</f>
        <v/>
      </c>
      <c r="M136" s="118" t="str">
        <f>IF(ISBLANK('5. Transparency'!L20),"",'5. Transparency'!L20)</f>
        <v/>
      </c>
      <c r="N136" s="118" t="str">
        <f>IF(ISBLANK('5. Transparency'!M20),"",'5. Transparency'!M20)</f>
        <v/>
      </c>
      <c r="O136" s="107"/>
      <c r="P136" s="107"/>
      <c r="Q136" s="107"/>
      <c r="R136" s="107"/>
      <c r="S136" s="107"/>
      <c r="T136" s="107"/>
      <c r="U136" s="107"/>
      <c r="V136" s="107"/>
      <c r="W136" s="107"/>
      <c r="X136" s="107"/>
      <c r="Y136" s="107"/>
      <c r="Z136" s="107"/>
    </row>
    <row r="137" spans="1:26" s="16" customFormat="1" ht="21.75" customHeight="1" x14ac:dyDescent="0.45">
      <c r="A137" s="217"/>
      <c r="B137" s="261">
        <v>5.5</v>
      </c>
      <c r="C137" s="235" t="s">
        <v>758</v>
      </c>
      <c r="D137" s="20" t="s">
        <v>515</v>
      </c>
      <c r="E137" s="23" t="s">
        <v>170</v>
      </c>
      <c r="F137" s="42" t="str">
        <f>IF(ISBLANK('5. Transparency'!E21),"",'5. Transparency'!E21)</f>
        <v/>
      </c>
      <c r="G137" s="42" t="str">
        <f>IF(ISBLANK('5. Transparency'!F21),"",'5. Transparency'!F21)</f>
        <v/>
      </c>
      <c r="H137" s="88" t="str">
        <f>IF(ISBLANK('5. Transparency'!G21),"",'5. Transparency'!G21)</f>
        <v/>
      </c>
      <c r="I137" s="79" t="str">
        <f>IF(ISBLANK('5. Transparency'!H21),"",'5. Transparency'!H21)</f>
        <v/>
      </c>
      <c r="J137" s="118" t="str">
        <f>IF(ISBLANK('5. Transparency'!I21),"",'5. Transparency'!I21)</f>
        <v/>
      </c>
      <c r="K137" s="118" t="str">
        <f>IF(ISBLANK('5. Transparency'!J21),"",'5. Transparency'!J21)</f>
        <v/>
      </c>
      <c r="L137" s="118" t="str">
        <f>IF(ISBLANK('5. Transparency'!K21),"",'5. Transparency'!K21)</f>
        <v/>
      </c>
      <c r="M137" s="118" t="str">
        <f>IF(ISBLANK('5. Transparency'!L21),"",'5. Transparency'!L21)</f>
        <v/>
      </c>
      <c r="N137" s="118" t="str">
        <f>IF(ISBLANK('5. Transparency'!M21),"",'5. Transparency'!M21)</f>
        <v/>
      </c>
      <c r="O137" s="107"/>
      <c r="P137" s="107"/>
      <c r="Q137" s="107"/>
      <c r="R137" s="107"/>
      <c r="S137" s="107"/>
      <c r="T137" s="107"/>
      <c r="U137" s="107"/>
      <c r="V137" s="107"/>
      <c r="W137" s="107"/>
      <c r="X137" s="107"/>
      <c r="Y137" s="107"/>
      <c r="Z137" s="107"/>
    </row>
    <row r="138" spans="1:26" s="16" customFormat="1" ht="21.75" customHeight="1" x14ac:dyDescent="0.45">
      <c r="A138" s="217"/>
      <c r="B138" s="262"/>
      <c r="C138" s="236"/>
      <c r="D138" s="20" t="s">
        <v>516</v>
      </c>
      <c r="E138" s="23" t="s">
        <v>171</v>
      </c>
      <c r="F138" s="42" t="str">
        <f>IF(ISBLANK('5. Transparency'!E22),"",'5. Transparency'!E22)</f>
        <v/>
      </c>
      <c r="G138" s="42" t="str">
        <f>IF(ISBLANK('5. Transparency'!F22),"",'5. Transparency'!F22)</f>
        <v/>
      </c>
      <c r="H138" s="88" t="str">
        <f>IF(ISBLANK('5. Transparency'!G22),"",'5. Transparency'!G22)</f>
        <v/>
      </c>
      <c r="I138" s="79" t="str">
        <f>IF(ISBLANK('5. Transparency'!H22),"",'5. Transparency'!H22)</f>
        <v/>
      </c>
      <c r="J138" s="118" t="str">
        <f>IF(ISBLANK('5. Transparency'!I22),"",'5. Transparency'!I22)</f>
        <v/>
      </c>
      <c r="K138" s="118" t="str">
        <f>IF(ISBLANK('5. Transparency'!J22),"",'5. Transparency'!J22)</f>
        <v/>
      </c>
      <c r="L138" s="118" t="str">
        <f>IF(ISBLANK('5. Transparency'!K22),"",'5. Transparency'!K22)</f>
        <v/>
      </c>
      <c r="M138" s="118" t="str">
        <f>IF(ISBLANK('5. Transparency'!L22),"",'5. Transparency'!L22)</f>
        <v/>
      </c>
      <c r="N138" s="118" t="str">
        <f>IF(ISBLANK('5. Transparency'!M22),"",'5. Transparency'!M22)</f>
        <v/>
      </c>
      <c r="O138" s="107"/>
      <c r="P138" s="107"/>
      <c r="Q138" s="107"/>
      <c r="R138" s="107"/>
      <c r="S138" s="107"/>
      <c r="T138" s="107"/>
      <c r="U138" s="107"/>
      <c r="V138" s="107"/>
      <c r="W138" s="107"/>
      <c r="X138" s="107"/>
      <c r="Y138" s="107"/>
      <c r="Z138" s="107"/>
    </row>
    <row r="139" spans="1:26" s="16" customFormat="1" ht="22.5" customHeight="1" x14ac:dyDescent="0.45">
      <c r="A139" s="217"/>
      <c r="B139" s="263"/>
      <c r="C139" s="237"/>
      <c r="D139" s="20" t="s">
        <v>517</v>
      </c>
      <c r="E139" s="23" t="s">
        <v>30</v>
      </c>
      <c r="F139" s="42" t="str">
        <f>IF(ISBLANK('5. Transparency'!E23),"",'5. Transparency'!E23)</f>
        <v/>
      </c>
      <c r="G139" s="42" t="str">
        <f>IF(ISBLANK('5. Transparency'!F23),"",'5. Transparency'!F23)</f>
        <v/>
      </c>
      <c r="H139" s="88" t="str">
        <f>IF(ISBLANK('5. Transparency'!G23),"",'5. Transparency'!G23)</f>
        <v/>
      </c>
      <c r="I139" s="79" t="str">
        <f>IF(ISBLANK('5. Transparency'!H23),"",'5. Transparency'!H23)</f>
        <v/>
      </c>
      <c r="J139" s="118" t="str">
        <f>IF(ISBLANK('5. Transparency'!I23),"",'5. Transparency'!I23)</f>
        <v/>
      </c>
      <c r="K139" s="118" t="str">
        <f>IF(ISBLANK('5. Transparency'!J23),"",'5. Transparency'!J23)</f>
        <v/>
      </c>
      <c r="L139" s="118" t="str">
        <f>IF(ISBLANK('5. Transparency'!K23),"",'5. Transparency'!K23)</f>
        <v/>
      </c>
      <c r="M139" s="118" t="str">
        <f>IF(ISBLANK('5. Transparency'!L23),"",'5. Transparency'!L23)</f>
        <v/>
      </c>
      <c r="N139" s="118" t="str">
        <f>IF(ISBLANK('5. Transparency'!M23),"",'5. Transparency'!M23)</f>
        <v/>
      </c>
      <c r="O139" s="107"/>
      <c r="P139" s="107"/>
      <c r="Q139" s="107"/>
      <c r="R139" s="107"/>
      <c r="S139" s="107"/>
      <c r="T139" s="107"/>
      <c r="U139" s="107"/>
      <c r="V139" s="107"/>
      <c r="W139" s="107"/>
      <c r="X139" s="107"/>
      <c r="Y139" s="107"/>
      <c r="Z139" s="107"/>
    </row>
    <row r="140" spans="1:26" s="16" customFormat="1" ht="37.5" customHeight="1" x14ac:dyDescent="0.45">
      <c r="A140" s="217"/>
      <c r="B140" s="261">
        <v>5.6</v>
      </c>
      <c r="C140" s="235" t="s">
        <v>173</v>
      </c>
      <c r="D140" s="20" t="s">
        <v>518</v>
      </c>
      <c r="E140" s="23" t="s">
        <v>826</v>
      </c>
      <c r="F140" s="42" t="str">
        <f>IF(ISBLANK('5. Transparency'!E24),"",'5. Transparency'!E24)</f>
        <v/>
      </c>
      <c r="G140" s="42" t="str">
        <f>IF(ISBLANK('5. Transparency'!F24),"",'5. Transparency'!F24)</f>
        <v/>
      </c>
      <c r="H140" s="88" t="str">
        <f>IF(ISBLANK('5. Transparency'!G24),"",'5. Transparency'!G24)</f>
        <v/>
      </c>
      <c r="I140" s="79" t="str">
        <f>IF(ISBLANK('5. Transparency'!H24),"",'5. Transparency'!H24)</f>
        <v/>
      </c>
      <c r="J140" s="118" t="str">
        <f>IF(ISBLANK('5. Transparency'!I24),"",'5. Transparency'!I24)</f>
        <v/>
      </c>
      <c r="K140" s="118" t="str">
        <f>IF(ISBLANK('5. Transparency'!J24),"",'5. Transparency'!J24)</f>
        <v/>
      </c>
      <c r="L140" s="118" t="str">
        <f>IF(ISBLANK('5. Transparency'!K24),"",'5. Transparency'!K24)</f>
        <v/>
      </c>
      <c r="M140" s="118" t="str">
        <f>IF(ISBLANK('5. Transparency'!L24),"",'5. Transparency'!L24)</f>
        <v/>
      </c>
      <c r="N140" s="118" t="str">
        <f>IF(ISBLANK('5. Transparency'!M24),"",'5. Transparency'!M24)</f>
        <v/>
      </c>
      <c r="O140" s="107"/>
      <c r="P140" s="107"/>
      <c r="Q140" s="107"/>
      <c r="R140" s="107"/>
      <c r="S140" s="107"/>
      <c r="T140" s="107"/>
      <c r="U140" s="107"/>
      <c r="V140" s="107"/>
      <c r="W140" s="107"/>
      <c r="X140" s="107"/>
      <c r="Y140" s="107"/>
      <c r="Z140" s="107"/>
    </row>
    <row r="141" spans="1:26" s="16" customFormat="1" ht="28.5" x14ac:dyDescent="0.45">
      <c r="A141" s="217"/>
      <c r="B141" s="262"/>
      <c r="C141" s="236"/>
      <c r="D141" s="20" t="s">
        <v>519</v>
      </c>
      <c r="E141" s="23" t="s">
        <v>174</v>
      </c>
      <c r="F141" s="42" t="str">
        <f>IF(ISBLANK('5. Transparency'!E25),"",'5. Transparency'!E25)</f>
        <v/>
      </c>
      <c r="G141" s="42" t="str">
        <f>IF(ISBLANK('5. Transparency'!F25),"",'5. Transparency'!F25)</f>
        <v/>
      </c>
      <c r="H141" s="88" t="str">
        <f>IF(ISBLANK('5. Transparency'!G25),"",'5. Transparency'!G25)</f>
        <v/>
      </c>
      <c r="I141" s="79" t="str">
        <f>IF(ISBLANK('5. Transparency'!H25),"",'5. Transparency'!H25)</f>
        <v/>
      </c>
      <c r="J141" s="118" t="str">
        <f>IF(ISBLANK('5. Transparency'!I25),"",'5. Transparency'!I25)</f>
        <v/>
      </c>
      <c r="K141" s="118" t="str">
        <f>IF(ISBLANK('5. Transparency'!J25),"",'5. Transparency'!J25)</f>
        <v/>
      </c>
      <c r="L141" s="118" t="str">
        <f>IF(ISBLANK('5. Transparency'!K25),"",'5. Transparency'!K25)</f>
        <v/>
      </c>
      <c r="M141" s="118" t="str">
        <f>IF(ISBLANK('5. Transparency'!L25),"",'5. Transparency'!L25)</f>
        <v/>
      </c>
      <c r="N141" s="118" t="str">
        <f>IF(ISBLANK('5. Transparency'!M25),"",'5. Transparency'!M25)</f>
        <v/>
      </c>
      <c r="O141" s="107"/>
      <c r="P141" s="107"/>
      <c r="Q141" s="107"/>
      <c r="R141" s="107"/>
      <c r="S141" s="107"/>
      <c r="T141" s="107"/>
      <c r="U141" s="107"/>
      <c r="V141" s="107"/>
      <c r="W141" s="107"/>
      <c r="X141" s="107"/>
      <c r="Y141" s="107"/>
      <c r="Z141" s="107"/>
    </row>
    <row r="142" spans="1:26" s="16" customFormat="1" ht="27.75" customHeight="1" x14ac:dyDescent="0.45">
      <c r="A142" s="217"/>
      <c r="B142" s="262"/>
      <c r="C142" s="236"/>
      <c r="D142" s="20" t="s">
        <v>520</v>
      </c>
      <c r="E142" s="23" t="s">
        <v>175</v>
      </c>
      <c r="F142" s="42" t="str">
        <f>IF(ISBLANK('5. Transparency'!E26),"",'5. Transparency'!E26)</f>
        <v/>
      </c>
      <c r="G142" s="42" t="str">
        <f>IF(ISBLANK('5. Transparency'!F26),"",'5. Transparency'!F26)</f>
        <v/>
      </c>
      <c r="H142" s="88" t="str">
        <f>IF(ISBLANK('5. Transparency'!G26),"",'5. Transparency'!G26)</f>
        <v/>
      </c>
      <c r="I142" s="79" t="str">
        <f>IF(ISBLANK('5. Transparency'!H26),"",'5. Transparency'!H26)</f>
        <v/>
      </c>
      <c r="J142" s="118" t="str">
        <f>IF(ISBLANK('5. Transparency'!I26),"",'5. Transparency'!I26)</f>
        <v/>
      </c>
      <c r="K142" s="118" t="str">
        <f>IF(ISBLANK('5. Transparency'!J26),"",'5. Transparency'!J26)</f>
        <v/>
      </c>
      <c r="L142" s="118" t="str">
        <f>IF(ISBLANK('5. Transparency'!K26),"",'5. Transparency'!K26)</f>
        <v/>
      </c>
      <c r="M142" s="118" t="str">
        <f>IF(ISBLANK('5. Transparency'!L26),"",'5. Transparency'!L26)</f>
        <v/>
      </c>
      <c r="N142" s="118" t="str">
        <f>IF(ISBLANK('5. Transparency'!M26),"",'5. Transparency'!M26)</f>
        <v/>
      </c>
      <c r="O142" s="107"/>
      <c r="P142" s="107"/>
      <c r="Q142" s="107"/>
      <c r="R142" s="107"/>
      <c r="S142" s="107"/>
      <c r="T142" s="107"/>
      <c r="U142" s="107"/>
      <c r="V142" s="107"/>
      <c r="W142" s="107"/>
      <c r="X142" s="107"/>
      <c r="Y142" s="107"/>
      <c r="Z142" s="107"/>
    </row>
    <row r="143" spans="1:26" s="16" customFormat="1" ht="28.5" x14ac:dyDescent="0.45">
      <c r="A143" s="217"/>
      <c r="B143" s="262"/>
      <c r="C143" s="236"/>
      <c r="D143" s="20" t="s">
        <v>521</v>
      </c>
      <c r="E143" s="23" t="s">
        <v>176</v>
      </c>
      <c r="F143" s="42" t="str">
        <f>IF(ISBLANK('5. Transparency'!E27),"",'5. Transparency'!E27)</f>
        <v/>
      </c>
      <c r="G143" s="42" t="str">
        <f>IF(ISBLANK('5. Transparency'!F27),"",'5. Transparency'!F27)</f>
        <v/>
      </c>
      <c r="H143" s="88" t="str">
        <f>IF(ISBLANK('5. Transparency'!G27),"",'5. Transparency'!G27)</f>
        <v/>
      </c>
      <c r="I143" s="79" t="str">
        <f>IF(ISBLANK('5. Transparency'!H27),"",'5. Transparency'!H27)</f>
        <v/>
      </c>
      <c r="J143" s="118" t="str">
        <f>IF(ISBLANK('5. Transparency'!I27),"",'5. Transparency'!I27)</f>
        <v/>
      </c>
      <c r="K143" s="118" t="str">
        <f>IF(ISBLANK('5. Transparency'!J27),"",'5. Transparency'!J27)</f>
        <v/>
      </c>
      <c r="L143" s="118" t="str">
        <f>IF(ISBLANK('5. Transparency'!K27),"",'5. Transparency'!K27)</f>
        <v/>
      </c>
      <c r="M143" s="118" t="str">
        <f>IF(ISBLANK('5. Transparency'!L27),"",'5. Transparency'!L27)</f>
        <v/>
      </c>
      <c r="N143" s="118" t="str">
        <f>IF(ISBLANK('5. Transparency'!M27),"",'5. Transparency'!M27)</f>
        <v/>
      </c>
      <c r="O143" s="107"/>
      <c r="P143" s="107"/>
      <c r="Q143" s="107"/>
      <c r="R143" s="107"/>
      <c r="S143" s="107"/>
      <c r="T143" s="107"/>
      <c r="U143" s="107"/>
      <c r="V143" s="107"/>
      <c r="W143" s="107"/>
      <c r="X143" s="107"/>
      <c r="Y143" s="107"/>
      <c r="Z143" s="107"/>
    </row>
    <row r="144" spans="1:26" s="16" customFormat="1" ht="28.5" x14ac:dyDescent="0.45">
      <c r="A144" s="217"/>
      <c r="B144" s="263"/>
      <c r="C144" s="237"/>
      <c r="D144" s="20" t="s">
        <v>522</v>
      </c>
      <c r="E144" s="23" t="s">
        <v>785</v>
      </c>
      <c r="F144" s="42" t="str">
        <f>IF(ISBLANK('5. Transparency'!E28),"",'5. Transparency'!E28)</f>
        <v/>
      </c>
      <c r="G144" s="42" t="str">
        <f>IF(ISBLANK('5. Transparency'!F28),"",'5. Transparency'!F28)</f>
        <v/>
      </c>
      <c r="H144" s="88" t="str">
        <f>IF(ISBLANK('5. Transparency'!G28),"",'5. Transparency'!G28)</f>
        <v/>
      </c>
      <c r="I144" s="79" t="str">
        <f>IF(ISBLANK('5. Transparency'!H28),"",'5. Transparency'!H28)</f>
        <v/>
      </c>
      <c r="J144" s="118" t="str">
        <f>IF(ISBLANK('5. Transparency'!I28),"",'5. Transparency'!I28)</f>
        <v/>
      </c>
      <c r="K144" s="118" t="str">
        <f>IF(ISBLANK('5. Transparency'!J28),"",'5. Transparency'!J28)</f>
        <v/>
      </c>
      <c r="L144" s="118" t="str">
        <f>IF(ISBLANK('5. Transparency'!K28),"",'5. Transparency'!K28)</f>
        <v/>
      </c>
      <c r="M144" s="118" t="str">
        <f>IF(ISBLANK('5. Transparency'!L28),"",'5. Transparency'!L28)</f>
        <v/>
      </c>
      <c r="N144" s="118" t="str">
        <f>IF(ISBLANK('5. Transparency'!M28),"",'5. Transparency'!M28)</f>
        <v/>
      </c>
      <c r="O144" s="107"/>
      <c r="P144" s="107"/>
      <c r="Q144" s="107"/>
      <c r="R144" s="107"/>
      <c r="S144" s="107"/>
      <c r="T144" s="107"/>
      <c r="U144" s="107"/>
      <c r="V144" s="107"/>
      <c r="W144" s="107"/>
      <c r="X144" s="107"/>
      <c r="Y144" s="107"/>
      <c r="Z144" s="107"/>
    </row>
    <row r="145" spans="1:26" s="16" customFormat="1" x14ac:dyDescent="0.45">
      <c r="A145" s="217"/>
      <c r="B145" s="204">
        <v>5.7</v>
      </c>
      <c r="C145" s="228" t="s">
        <v>177</v>
      </c>
      <c r="D145" s="20" t="s">
        <v>523</v>
      </c>
      <c r="E145" s="26" t="s">
        <v>21</v>
      </c>
      <c r="F145" s="42" t="str">
        <f>IF(ISBLANK('5. Transparency'!E29),"",'5. Transparency'!E29)</f>
        <v/>
      </c>
      <c r="G145" s="42" t="str">
        <f>IF(ISBLANK('5. Transparency'!F29),"",'5. Transparency'!F29)</f>
        <v/>
      </c>
      <c r="H145" s="88" t="str">
        <f>IF(ISBLANK('5. Transparency'!G29),"",'5. Transparency'!G29)</f>
        <v/>
      </c>
      <c r="I145" s="79" t="str">
        <f>IF(ISBLANK('5. Transparency'!H29),"",'5. Transparency'!H29)</f>
        <v/>
      </c>
      <c r="J145" s="118" t="str">
        <f>IF(ISBLANK('5. Transparency'!I29),"",'5. Transparency'!I29)</f>
        <v/>
      </c>
      <c r="K145" s="118" t="str">
        <f>IF(ISBLANK('5. Transparency'!J29),"",'5. Transparency'!J29)</f>
        <v/>
      </c>
      <c r="L145" s="118" t="str">
        <f>IF(ISBLANK('5. Transparency'!K29),"",'5. Transparency'!K29)</f>
        <v/>
      </c>
      <c r="M145" s="118" t="str">
        <f>IF(ISBLANK('5. Transparency'!L29),"",'5. Transparency'!L29)</f>
        <v/>
      </c>
      <c r="N145" s="118" t="str">
        <f>IF(ISBLANK('5. Transparency'!M29),"",'5. Transparency'!M29)</f>
        <v/>
      </c>
      <c r="O145" s="107"/>
      <c r="P145" s="107"/>
      <c r="Q145" s="107"/>
      <c r="R145" s="107"/>
      <c r="S145" s="107"/>
      <c r="T145" s="107"/>
      <c r="U145" s="107"/>
      <c r="V145" s="107"/>
      <c r="W145" s="107"/>
      <c r="X145" s="107"/>
      <c r="Y145" s="107"/>
      <c r="Z145" s="107"/>
    </row>
    <row r="146" spans="1:26" s="16" customFormat="1" ht="28.5" x14ac:dyDescent="0.45">
      <c r="A146" s="217"/>
      <c r="B146" s="205"/>
      <c r="C146" s="229"/>
      <c r="D146" s="20" t="s">
        <v>524</v>
      </c>
      <c r="E146" s="22" t="s">
        <v>178</v>
      </c>
      <c r="F146" s="42" t="str">
        <f>IF(ISBLANK('5. Transparency'!E30),"",'5. Transparency'!E30)</f>
        <v/>
      </c>
      <c r="G146" s="42" t="str">
        <f>IF(ISBLANK('5. Transparency'!F30),"",'5. Transparency'!F30)</f>
        <v/>
      </c>
      <c r="H146" s="88" t="str">
        <f>IF(ISBLANK('5. Transparency'!G30),"",'5. Transparency'!G30)</f>
        <v/>
      </c>
      <c r="I146" s="79" t="str">
        <f>IF(ISBLANK('5. Transparency'!H30),"",'5. Transparency'!H30)</f>
        <v/>
      </c>
      <c r="J146" s="118" t="str">
        <f>IF(ISBLANK('5. Transparency'!I30),"",'5. Transparency'!I30)</f>
        <v/>
      </c>
      <c r="K146" s="118" t="str">
        <f>IF(ISBLANK('5. Transparency'!J30),"",'5. Transparency'!J30)</f>
        <v/>
      </c>
      <c r="L146" s="118" t="str">
        <f>IF(ISBLANK('5. Transparency'!K30),"",'5. Transparency'!K30)</f>
        <v/>
      </c>
      <c r="M146" s="118" t="str">
        <f>IF(ISBLANK('5. Transparency'!L30),"",'5. Transparency'!L30)</f>
        <v/>
      </c>
      <c r="N146" s="118" t="str">
        <f>IF(ISBLANK('5. Transparency'!M30),"",'5. Transparency'!M30)</f>
        <v/>
      </c>
      <c r="O146" s="107"/>
      <c r="P146" s="107"/>
      <c r="Q146" s="107"/>
      <c r="R146" s="107"/>
      <c r="S146" s="107"/>
      <c r="T146" s="107"/>
      <c r="U146" s="107"/>
      <c r="V146" s="107"/>
      <c r="W146" s="107"/>
      <c r="X146" s="107"/>
      <c r="Y146" s="107"/>
      <c r="Z146" s="107"/>
    </row>
    <row r="147" spans="1:26" s="16" customFormat="1" ht="21" customHeight="1" x14ac:dyDescent="0.45">
      <c r="A147" s="217"/>
      <c r="B147" s="205"/>
      <c r="C147" s="229"/>
      <c r="D147" s="20" t="s">
        <v>525</v>
      </c>
      <c r="E147" s="22" t="s">
        <v>40</v>
      </c>
      <c r="F147" s="42" t="str">
        <f>IF(ISBLANK('5. Transparency'!E31),"",'5. Transparency'!E31)</f>
        <v/>
      </c>
      <c r="G147" s="42" t="str">
        <f>IF(ISBLANK('5. Transparency'!F31),"",'5. Transparency'!F31)</f>
        <v/>
      </c>
      <c r="H147" s="88" t="str">
        <f>IF(ISBLANK('5. Transparency'!G31),"",'5. Transparency'!G31)</f>
        <v/>
      </c>
      <c r="I147" s="79" t="str">
        <f>IF(ISBLANK('5. Transparency'!H31),"",'5. Transparency'!H31)</f>
        <v/>
      </c>
      <c r="J147" s="118" t="str">
        <f>IF(ISBLANK('5. Transparency'!I31),"",'5. Transparency'!I31)</f>
        <v/>
      </c>
      <c r="K147" s="118" t="str">
        <f>IF(ISBLANK('5. Transparency'!J31),"",'5. Transparency'!J31)</f>
        <v/>
      </c>
      <c r="L147" s="118" t="str">
        <f>IF(ISBLANK('5. Transparency'!K31),"",'5. Transparency'!K31)</f>
        <v/>
      </c>
      <c r="M147" s="118" t="str">
        <f>IF(ISBLANK('5. Transparency'!L31),"",'5. Transparency'!L31)</f>
        <v/>
      </c>
      <c r="N147" s="118" t="str">
        <f>IF(ISBLANK('5. Transparency'!M31),"",'5. Transparency'!M31)</f>
        <v/>
      </c>
      <c r="O147" s="107"/>
      <c r="P147" s="107"/>
      <c r="Q147" s="107"/>
      <c r="R147" s="107"/>
      <c r="S147" s="107"/>
      <c r="T147" s="107"/>
      <c r="U147" s="107"/>
      <c r="V147" s="107"/>
      <c r="W147" s="107"/>
      <c r="X147" s="107"/>
      <c r="Y147" s="107"/>
      <c r="Z147" s="107"/>
    </row>
    <row r="148" spans="1:26" s="16" customFormat="1" ht="28.5" x14ac:dyDescent="0.45">
      <c r="A148" s="217"/>
      <c r="B148" s="205"/>
      <c r="C148" s="229"/>
      <c r="D148" s="20" t="s">
        <v>526</v>
      </c>
      <c r="E148" s="22" t="s">
        <v>179</v>
      </c>
      <c r="F148" s="42" t="str">
        <f>IF(ISBLANK('5. Transparency'!E32),"",'5. Transparency'!E32)</f>
        <v/>
      </c>
      <c r="G148" s="42" t="str">
        <f>IF(ISBLANK('5. Transparency'!F32),"",'5. Transparency'!F32)</f>
        <v/>
      </c>
      <c r="H148" s="88" t="str">
        <f>IF(ISBLANK('5. Transparency'!G32),"",'5. Transparency'!G32)</f>
        <v/>
      </c>
      <c r="I148" s="79" t="str">
        <f>IF(ISBLANK('5. Transparency'!H32),"",'5. Transparency'!H32)</f>
        <v/>
      </c>
      <c r="J148" s="118" t="str">
        <f>IF(ISBLANK('5. Transparency'!I32),"",'5. Transparency'!I32)</f>
        <v/>
      </c>
      <c r="K148" s="118" t="str">
        <f>IF(ISBLANK('5. Transparency'!J32),"",'5. Transparency'!J32)</f>
        <v/>
      </c>
      <c r="L148" s="118" t="str">
        <f>IF(ISBLANK('5. Transparency'!K32),"",'5. Transparency'!K32)</f>
        <v/>
      </c>
      <c r="M148" s="118" t="str">
        <f>IF(ISBLANK('5. Transparency'!L32),"",'5. Transparency'!L32)</f>
        <v/>
      </c>
      <c r="N148" s="118" t="str">
        <f>IF(ISBLANK('5. Transparency'!M32),"",'5. Transparency'!M32)</f>
        <v/>
      </c>
      <c r="O148" s="107"/>
      <c r="P148" s="107"/>
      <c r="Q148" s="107"/>
      <c r="R148" s="107"/>
      <c r="S148" s="107"/>
      <c r="T148" s="107"/>
      <c r="U148" s="107"/>
      <c r="V148" s="107"/>
      <c r="W148" s="107"/>
      <c r="X148" s="107"/>
      <c r="Y148" s="107"/>
      <c r="Z148" s="107"/>
    </row>
    <row r="149" spans="1:26" s="16" customFormat="1" ht="25.5" customHeight="1" x14ac:dyDescent="0.45">
      <c r="A149" s="217"/>
      <c r="B149" s="206"/>
      <c r="C149" s="230"/>
      <c r="D149" s="20" t="s">
        <v>527</v>
      </c>
      <c r="E149" s="25" t="s">
        <v>180</v>
      </c>
      <c r="F149" s="42" t="str">
        <f>IF(ISBLANK('5. Transparency'!E33),"",'5. Transparency'!E33)</f>
        <v/>
      </c>
      <c r="G149" s="42" t="str">
        <f>IF(ISBLANK('5. Transparency'!F33),"",'5. Transparency'!F33)</f>
        <v/>
      </c>
      <c r="H149" s="88" t="str">
        <f>IF(ISBLANK('5. Transparency'!G33),"",'5. Transparency'!G33)</f>
        <v/>
      </c>
      <c r="I149" s="79" t="str">
        <f>IF(ISBLANK('5. Transparency'!H33),"",'5. Transparency'!H33)</f>
        <v/>
      </c>
      <c r="J149" s="118" t="str">
        <f>IF(ISBLANK('5. Transparency'!I33),"",'5. Transparency'!I33)</f>
        <v/>
      </c>
      <c r="K149" s="118" t="str">
        <f>IF(ISBLANK('5. Transparency'!J33),"",'5. Transparency'!J33)</f>
        <v/>
      </c>
      <c r="L149" s="118" t="str">
        <f>IF(ISBLANK('5. Transparency'!K33),"",'5. Transparency'!K33)</f>
        <v/>
      </c>
      <c r="M149" s="118" t="str">
        <f>IF(ISBLANK('5. Transparency'!L33),"",'5. Transparency'!L33)</f>
        <v/>
      </c>
      <c r="N149" s="118" t="str">
        <f>IF(ISBLANK('5. Transparency'!M33),"",'5. Transparency'!M33)</f>
        <v/>
      </c>
      <c r="O149" s="107"/>
      <c r="P149" s="107"/>
      <c r="Q149" s="107"/>
      <c r="R149" s="107"/>
      <c r="S149" s="107"/>
      <c r="T149" s="107"/>
      <c r="U149" s="107"/>
      <c r="V149" s="107"/>
      <c r="W149" s="107"/>
      <c r="X149" s="107"/>
      <c r="Y149" s="107"/>
      <c r="Z149" s="107"/>
    </row>
    <row r="150" spans="1:26" s="16" customFormat="1" ht="27.6" customHeight="1" x14ac:dyDescent="0.45">
      <c r="A150" s="290"/>
      <c r="B150" s="291"/>
      <c r="C150" s="61"/>
      <c r="D150" s="61"/>
      <c r="E150" s="62"/>
      <c r="F150" s="70"/>
      <c r="G150" s="62"/>
      <c r="H150" s="61"/>
      <c r="I150" s="94"/>
      <c r="J150" s="120"/>
      <c r="K150" s="121"/>
      <c r="L150" s="121"/>
      <c r="M150" s="121"/>
      <c r="N150" s="122"/>
      <c r="O150" s="107"/>
      <c r="P150" s="107"/>
      <c r="Q150" s="107"/>
      <c r="R150" s="107"/>
      <c r="S150" s="107"/>
      <c r="T150" s="107"/>
      <c r="U150" s="107"/>
      <c r="V150" s="107"/>
      <c r="W150" s="107"/>
      <c r="X150" s="107"/>
      <c r="Y150" s="107"/>
      <c r="Z150" s="107"/>
    </row>
    <row r="151" spans="1:26" s="18" customFormat="1" ht="39" customHeight="1" x14ac:dyDescent="0.45">
      <c r="A151" s="218" t="s">
        <v>7</v>
      </c>
      <c r="B151" s="207">
        <v>6.1</v>
      </c>
      <c r="C151" s="210" t="s">
        <v>181</v>
      </c>
      <c r="D151" s="20" t="s">
        <v>533</v>
      </c>
      <c r="E151" s="22" t="s">
        <v>182</v>
      </c>
      <c r="F151" s="71" t="str">
        <f>IF(ISBLANK('6 ROPA and lawful basis'!E2),"",'6 ROPA and lawful basis'!E2)</f>
        <v/>
      </c>
      <c r="G151" s="71" t="str">
        <f>IF(ISBLANK('6 ROPA and lawful basis'!F2),"",'6 ROPA and lawful basis'!F2)</f>
        <v/>
      </c>
      <c r="H151" s="91" t="str">
        <f>IF(ISBLANK('6 ROPA and lawful basis'!G2),"",'6 ROPA and lawful basis'!G2)</f>
        <v/>
      </c>
      <c r="I151" s="80" t="str">
        <f>IF(ISBLANK('6 ROPA and lawful basis'!H2),"",'6 ROPA and lawful basis'!H2)</f>
        <v/>
      </c>
      <c r="J151" s="123" t="str">
        <f>IF(ISBLANK('6 ROPA and lawful basis'!I2),"",'6 ROPA and lawful basis'!I2)</f>
        <v/>
      </c>
      <c r="K151" s="123" t="str">
        <f>IF(ISBLANK('6 ROPA and lawful basis'!J2),"",'6 ROPA and lawful basis'!J2)</f>
        <v/>
      </c>
      <c r="L151" s="123" t="str">
        <f>IF(ISBLANK('6 ROPA and lawful basis'!K2),"",'6 ROPA and lawful basis'!K2)</f>
        <v/>
      </c>
      <c r="M151" s="123" t="str">
        <f>IF(ISBLANK('6 ROPA and lawful basis'!L2),"",'6 ROPA and lawful basis'!L2)</f>
        <v/>
      </c>
      <c r="N151" s="123" t="str">
        <f>IF(ISBLANK('6 ROPA and lawful basis'!M2),"",'6 ROPA and lawful basis'!M2)</f>
        <v/>
      </c>
      <c r="O151" s="124"/>
      <c r="P151" s="124"/>
      <c r="Q151" s="124"/>
      <c r="R151" s="124"/>
      <c r="S151" s="124"/>
      <c r="T151" s="124"/>
      <c r="U151" s="124"/>
      <c r="V151" s="124"/>
      <c r="W151" s="124"/>
      <c r="X151" s="124"/>
      <c r="Y151" s="124"/>
      <c r="Z151" s="124"/>
    </row>
    <row r="152" spans="1:26" s="18" customFormat="1" ht="30.75" customHeight="1" x14ac:dyDescent="0.45">
      <c r="A152" s="219"/>
      <c r="B152" s="207"/>
      <c r="C152" s="210"/>
      <c r="D152" s="20" t="s">
        <v>534</v>
      </c>
      <c r="E152" s="22" t="s">
        <v>185</v>
      </c>
      <c r="F152" s="71" t="str">
        <f>IF(ISBLANK('6 ROPA and lawful basis'!E3),"",'6 ROPA and lawful basis'!E3)</f>
        <v/>
      </c>
      <c r="G152" s="71" t="str">
        <f>IF(ISBLANK('6 ROPA and lawful basis'!F3),"",'6 ROPA and lawful basis'!F3)</f>
        <v/>
      </c>
      <c r="H152" s="91" t="str">
        <f>IF(ISBLANK('6 ROPA and lawful basis'!G3),"",'6 ROPA and lawful basis'!G3)</f>
        <v/>
      </c>
      <c r="I152" s="80" t="str">
        <f>IF(ISBLANK('6 ROPA and lawful basis'!H3),"",'6 ROPA and lawful basis'!H3)</f>
        <v/>
      </c>
      <c r="J152" s="123" t="str">
        <f>IF(ISBLANK('6 ROPA and lawful basis'!I3),"",'6 ROPA and lawful basis'!I3)</f>
        <v/>
      </c>
      <c r="K152" s="123" t="str">
        <f>IF(ISBLANK('6 ROPA and lawful basis'!J3),"",'6 ROPA and lawful basis'!J3)</f>
        <v/>
      </c>
      <c r="L152" s="123" t="str">
        <f>IF(ISBLANK('6 ROPA and lawful basis'!K3),"",'6 ROPA and lawful basis'!K3)</f>
        <v/>
      </c>
      <c r="M152" s="123" t="str">
        <f>IF(ISBLANK('6 ROPA and lawful basis'!L3),"",'6 ROPA and lawful basis'!L3)</f>
        <v/>
      </c>
      <c r="N152" s="123" t="str">
        <f>IF(ISBLANK('6 ROPA and lawful basis'!M3),"",'6 ROPA and lawful basis'!M3)</f>
        <v/>
      </c>
      <c r="O152" s="124"/>
      <c r="P152" s="124"/>
      <c r="Q152" s="124"/>
      <c r="R152" s="124"/>
      <c r="S152" s="124"/>
      <c r="T152" s="124"/>
      <c r="U152" s="124"/>
      <c r="V152" s="124"/>
      <c r="W152" s="124"/>
      <c r="X152" s="124"/>
      <c r="Y152" s="124"/>
      <c r="Z152" s="124"/>
    </row>
    <row r="153" spans="1:26" s="18" customFormat="1" ht="39.75" customHeight="1" x14ac:dyDescent="0.45">
      <c r="A153" s="219"/>
      <c r="B153" s="207"/>
      <c r="C153" s="210"/>
      <c r="D153" s="20" t="s">
        <v>535</v>
      </c>
      <c r="E153" s="22" t="s">
        <v>183</v>
      </c>
      <c r="F153" s="71" t="str">
        <f>IF(ISBLANK('6 ROPA and lawful basis'!E4),"",'6 ROPA and lawful basis'!E4)</f>
        <v/>
      </c>
      <c r="G153" s="71" t="str">
        <f>IF(ISBLANK('6 ROPA and lawful basis'!F4),"",'6 ROPA and lawful basis'!F4)</f>
        <v/>
      </c>
      <c r="H153" s="91" t="str">
        <f>IF(ISBLANK('6 ROPA and lawful basis'!G4),"",'6 ROPA and lawful basis'!G4)</f>
        <v/>
      </c>
      <c r="I153" s="80" t="str">
        <f>IF(ISBLANK('6 ROPA and lawful basis'!H4),"",'6 ROPA and lawful basis'!H4)</f>
        <v/>
      </c>
      <c r="J153" s="123" t="str">
        <f>IF(ISBLANK('6 ROPA and lawful basis'!I4),"",'6 ROPA and lawful basis'!I4)</f>
        <v/>
      </c>
      <c r="K153" s="123" t="str">
        <f>IF(ISBLANK('6 ROPA and lawful basis'!J4),"",'6 ROPA and lawful basis'!J4)</f>
        <v/>
      </c>
      <c r="L153" s="123" t="str">
        <f>IF(ISBLANK('6 ROPA and lawful basis'!K4),"",'6 ROPA and lawful basis'!K4)</f>
        <v/>
      </c>
      <c r="M153" s="123" t="str">
        <f>IF(ISBLANK('6 ROPA and lawful basis'!L4),"",'6 ROPA and lawful basis'!L4)</f>
        <v/>
      </c>
      <c r="N153" s="123" t="str">
        <f>IF(ISBLANK('6 ROPA and lawful basis'!M4),"",'6 ROPA and lawful basis'!M4)</f>
        <v/>
      </c>
      <c r="O153" s="124"/>
      <c r="P153" s="124"/>
      <c r="Q153" s="124"/>
      <c r="R153" s="124"/>
      <c r="S153" s="124"/>
      <c r="T153" s="124"/>
      <c r="U153" s="124"/>
      <c r="V153" s="124"/>
      <c r="W153" s="124"/>
      <c r="X153" s="124"/>
      <c r="Y153" s="124"/>
      <c r="Z153" s="124"/>
    </row>
    <row r="154" spans="1:26" s="18" customFormat="1" ht="24.75" customHeight="1" x14ac:dyDescent="0.45">
      <c r="A154" s="219"/>
      <c r="B154" s="204">
        <v>6.2</v>
      </c>
      <c r="C154" s="228" t="s">
        <v>759</v>
      </c>
      <c r="D154" s="20" t="s">
        <v>536</v>
      </c>
      <c r="E154" s="22" t="s">
        <v>184</v>
      </c>
      <c r="F154" s="71" t="str">
        <f>IF(ISBLANK('6 ROPA and lawful basis'!E5),"",'6 ROPA and lawful basis'!E5)</f>
        <v/>
      </c>
      <c r="G154" s="71" t="str">
        <f>IF(ISBLANK('6 ROPA and lawful basis'!F5),"",'6 ROPA and lawful basis'!F5)</f>
        <v/>
      </c>
      <c r="H154" s="91" t="str">
        <f>IF(ISBLANK('6 ROPA and lawful basis'!G5),"",'6 ROPA and lawful basis'!G5)</f>
        <v/>
      </c>
      <c r="I154" s="80" t="str">
        <f>IF(ISBLANK('6 ROPA and lawful basis'!H5),"",'6 ROPA and lawful basis'!H5)</f>
        <v/>
      </c>
      <c r="J154" s="123" t="str">
        <f>IF(ISBLANK('6 ROPA and lawful basis'!I5),"",'6 ROPA and lawful basis'!I5)</f>
        <v/>
      </c>
      <c r="K154" s="123" t="str">
        <f>IF(ISBLANK('6 ROPA and lawful basis'!J5),"",'6 ROPA and lawful basis'!J5)</f>
        <v/>
      </c>
      <c r="L154" s="123" t="str">
        <f>IF(ISBLANK('6 ROPA and lawful basis'!K5),"",'6 ROPA and lawful basis'!K5)</f>
        <v/>
      </c>
      <c r="M154" s="123" t="str">
        <f>IF(ISBLANK('6 ROPA and lawful basis'!L5),"",'6 ROPA and lawful basis'!L5)</f>
        <v/>
      </c>
      <c r="N154" s="123" t="str">
        <f>IF(ISBLANK('6 ROPA and lawful basis'!M5),"",'6 ROPA and lawful basis'!M5)</f>
        <v/>
      </c>
      <c r="O154" s="124"/>
      <c r="P154" s="124"/>
      <c r="Q154" s="124"/>
      <c r="R154" s="124"/>
      <c r="S154" s="124"/>
      <c r="T154" s="124"/>
      <c r="U154" s="124"/>
      <c r="V154" s="124"/>
      <c r="W154" s="124"/>
      <c r="X154" s="124"/>
      <c r="Y154" s="124"/>
      <c r="Z154" s="124"/>
    </row>
    <row r="155" spans="1:26" s="18" customFormat="1" ht="42.75" x14ac:dyDescent="0.45">
      <c r="A155" s="219"/>
      <c r="B155" s="205"/>
      <c r="C155" s="229"/>
      <c r="D155" s="20" t="s">
        <v>537</v>
      </c>
      <c r="E155" s="22" t="s">
        <v>187</v>
      </c>
      <c r="F155" s="71" t="str">
        <f>IF(ISBLANK('6 ROPA and lawful basis'!E6),"",'6 ROPA and lawful basis'!E6)</f>
        <v/>
      </c>
      <c r="G155" s="71" t="str">
        <f>IF(ISBLANK('6 ROPA and lawful basis'!F6),"",'6 ROPA and lawful basis'!F6)</f>
        <v/>
      </c>
      <c r="H155" s="91" t="str">
        <f>IF(ISBLANK('6 ROPA and lawful basis'!G6),"",'6 ROPA and lawful basis'!G6)</f>
        <v/>
      </c>
      <c r="I155" s="80" t="str">
        <f>IF(ISBLANK('6 ROPA and lawful basis'!H6),"",'6 ROPA and lawful basis'!H6)</f>
        <v/>
      </c>
      <c r="J155" s="123" t="str">
        <f>IF(ISBLANK('6 ROPA and lawful basis'!I6),"",'6 ROPA and lawful basis'!I6)</f>
        <v/>
      </c>
      <c r="K155" s="123" t="str">
        <f>IF(ISBLANK('6 ROPA and lawful basis'!J6),"",'6 ROPA and lawful basis'!J6)</f>
        <v/>
      </c>
      <c r="L155" s="123" t="str">
        <f>IF(ISBLANK('6 ROPA and lawful basis'!K6),"",'6 ROPA and lawful basis'!K6)</f>
        <v/>
      </c>
      <c r="M155" s="123" t="str">
        <f>IF(ISBLANK('6 ROPA and lawful basis'!L6),"",'6 ROPA and lawful basis'!L6)</f>
        <v/>
      </c>
      <c r="N155" s="123" t="str">
        <f>IF(ISBLANK('6 ROPA and lawful basis'!M6),"",'6 ROPA and lawful basis'!M6)</f>
        <v/>
      </c>
      <c r="O155" s="124"/>
      <c r="P155" s="124"/>
      <c r="Q155" s="124"/>
      <c r="R155" s="124"/>
      <c r="S155" s="124"/>
      <c r="T155" s="124"/>
      <c r="U155" s="124"/>
      <c r="V155" s="124"/>
      <c r="W155" s="124"/>
      <c r="X155" s="124"/>
      <c r="Y155" s="124"/>
      <c r="Z155" s="124"/>
    </row>
    <row r="156" spans="1:26" s="18" customFormat="1" ht="36.75" customHeight="1" x14ac:dyDescent="0.45">
      <c r="A156" s="219"/>
      <c r="B156" s="206"/>
      <c r="C156" s="230"/>
      <c r="D156" s="20" t="s">
        <v>538</v>
      </c>
      <c r="E156" s="22" t="s">
        <v>188</v>
      </c>
      <c r="F156" s="71" t="str">
        <f>IF(ISBLANK('6 ROPA and lawful basis'!E7),"",'6 ROPA and lawful basis'!E7)</f>
        <v/>
      </c>
      <c r="G156" s="71" t="str">
        <f>IF(ISBLANK('6 ROPA and lawful basis'!F7),"",'6 ROPA and lawful basis'!F7)</f>
        <v/>
      </c>
      <c r="H156" s="91" t="str">
        <f>IF(ISBLANK('6 ROPA and lawful basis'!G7),"",'6 ROPA and lawful basis'!G7)</f>
        <v/>
      </c>
      <c r="I156" s="80" t="str">
        <f>IF(ISBLANK('6 ROPA and lawful basis'!H7),"",'6 ROPA and lawful basis'!H7)</f>
        <v/>
      </c>
      <c r="J156" s="123" t="str">
        <f>IF(ISBLANK('6 ROPA and lawful basis'!I7),"",'6 ROPA and lawful basis'!I7)</f>
        <v/>
      </c>
      <c r="K156" s="123" t="str">
        <f>IF(ISBLANK('6 ROPA and lawful basis'!J7),"",'6 ROPA and lawful basis'!J7)</f>
        <v/>
      </c>
      <c r="L156" s="123" t="str">
        <f>IF(ISBLANK('6 ROPA and lawful basis'!K7),"",'6 ROPA and lawful basis'!K7)</f>
        <v/>
      </c>
      <c r="M156" s="123" t="str">
        <f>IF(ISBLANK('6 ROPA and lawful basis'!L7),"",'6 ROPA and lawful basis'!L7)</f>
        <v/>
      </c>
      <c r="N156" s="123" t="str">
        <f>IF(ISBLANK('6 ROPA and lawful basis'!M7),"",'6 ROPA and lawful basis'!M7)</f>
        <v/>
      </c>
      <c r="O156" s="124"/>
      <c r="P156" s="124"/>
      <c r="Q156" s="124"/>
      <c r="R156" s="124"/>
      <c r="S156" s="124"/>
      <c r="T156" s="124"/>
      <c r="U156" s="124"/>
      <c r="V156" s="124"/>
      <c r="W156" s="124"/>
      <c r="X156" s="124"/>
      <c r="Y156" s="124"/>
      <c r="Z156" s="124"/>
    </row>
    <row r="157" spans="1:26" s="18" customFormat="1" ht="142.5" x14ac:dyDescent="0.45">
      <c r="A157" s="219"/>
      <c r="B157" s="204">
        <v>6.3</v>
      </c>
      <c r="C157" s="193" t="s">
        <v>760</v>
      </c>
      <c r="D157" s="20" t="s">
        <v>539</v>
      </c>
      <c r="E157" s="22" t="s">
        <v>380</v>
      </c>
      <c r="F157" s="71" t="str">
        <f>IF(ISBLANK('6 ROPA and lawful basis'!E8),"",'6 ROPA and lawful basis'!E8)</f>
        <v/>
      </c>
      <c r="G157" s="71" t="str">
        <f>IF(ISBLANK('6 ROPA and lawful basis'!F8),"",'6 ROPA and lawful basis'!F8)</f>
        <v/>
      </c>
      <c r="H157" s="91" t="str">
        <f>IF(ISBLANK('6 ROPA and lawful basis'!G8),"",'6 ROPA and lawful basis'!G8)</f>
        <v/>
      </c>
      <c r="I157" s="80" t="str">
        <f>IF(ISBLANK('6 ROPA and lawful basis'!H8),"",'6 ROPA and lawful basis'!H8)</f>
        <v/>
      </c>
      <c r="J157" s="123" t="str">
        <f>IF(ISBLANK('6 ROPA and lawful basis'!I8),"",'6 ROPA and lawful basis'!I8)</f>
        <v/>
      </c>
      <c r="K157" s="123" t="str">
        <f>IF(ISBLANK('6 ROPA and lawful basis'!J8),"",'6 ROPA and lawful basis'!J8)</f>
        <v/>
      </c>
      <c r="L157" s="123" t="str">
        <f>IF(ISBLANK('6 ROPA and lawful basis'!K8),"",'6 ROPA and lawful basis'!K8)</f>
        <v/>
      </c>
      <c r="M157" s="123" t="str">
        <f>IF(ISBLANK('6 ROPA and lawful basis'!L8),"",'6 ROPA and lawful basis'!L8)</f>
        <v/>
      </c>
      <c r="N157" s="123" t="str">
        <f>IF(ISBLANK('6 ROPA and lawful basis'!M8),"",'6 ROPA and lawful basis'!M8)</f>
        <v/>
      </c>
      <c r="O157" s="124"/>
      <c r="P157" s="124"/>
      <c r="Q157" s="124"/>
      <c r="R157" s="124"/>
      <c r="S157" s="124"/>
      <c r="T157" s="124"/>
      <c r="U157" s="124"/>
      <c r="V157" s="124"/>
      <c r="W157" s="124"/>
      <c r="X157" s="124"/>
      <c r="Y157" s="124"/>
      <c r="Z157" s="124"/>
    </row>
    <row r="158" spans="1:26" s="18" customFormat="1" ht="30" customHeight="1" x14ac:dyDescent="0.45">
      <c r="A158" s="219"/>
      <c r="B158" s="206"/>
      <c r="C158" s="194"/>
      <c r="D158" s="20" t="s">
        <v>540</v>
      </c>
      <c r="E158" s="22" t="s">
        <v>189</v>
      </c>
      <c r="F158" s="71" t="str">
        <f>IF(ISBLANK('6 ROPA and lawful basis'!E9),"",'6 ROPA and lawful basis'!E9)</f>
        <v/>
      </c>
      <c r="G158" s="71" t="str">
        <f>IF(ISBLANK('6 ROPA and lawful basis'!F9),"",'6 ROPA and lawful basis'!F9)</f>
        <v/>
      </c>
      <c r="H158" s="91" t="str">
        <f>IF(ISBLANK('6 ROPA and lawful basis'!G9),"",'6 ROPA and lawful basis'!G9)</f>
        <v/>
      </c>
      <c r="I158" s="80" t="str">
        <f>IF(ISBLANK('6 ROPA and lawful basis'!H9),"",'6 ROPA and lawful basis'!H9)</f>
        <v/>
      </c>
      <c r="J158" s="123" t="str">
        <f>IF(ISBLANK('6 ROPA and lawful basis'!I9),"",'6 ROPA and lawful basis'!I9)</f>
        <v/>
      </c>
      <c r="K158" s="123" t="str">
        <f>IF(ISBLANK('6 ROPA and lawful basis'!J9),"",'6 ROPA and lawful basis'!J9)</f>
        <v/>
      </c>
      <c r="L158" s="123" t="str">
        <f>IF(ISBLANK('6 ROPA and lawful basis'!K9),"",'6 ROPA and lawful basis'!K9)</f>
        <v/>
      </c>
      <c r="M158" s="123" t="str">
        <f>IF(ISBLANK('6 ROPA and lawful basis'!L9),"",'6 ROPA and lawful basis'!L9)</f>
        <v/>
      </c>
      <c r="N158" s="123" t="str">
        <f>IF(ISBLANK('6 ROPA and lawful basis'!M9),"",'6 ROPA and lawful basis'!M9)</f>
        <v/>
      </c>
      <c r="O158" s="124"/>
      <c r="P158" s="124"/>
      <c r="Q158" s="124"/>
      <c r="R158" s="124"/>
      <c r="S158" s="124"/>
      <c r="T158" s="124"/>
      <c r="U158" s="124"/>
      <c r="V158" s="124"/>
      <c r="W158" s="124"/>
      <c r="X158" s="124"/>
      <c r="Y158" s="124"/>
      <c r="Z158" s="124"/>
    </row>
    <row r="159" spans="1:26" s="18" customFormat="1" ht="156.75" x14ac:dyDescent="0.45">
      <c r="A159" s="219"/>
      <c r="B159" s="9">
        <v>6.4</v>
      </c>
      <c r="C159" s="34" t="s">
        <v>190</v>
      </c>
      <c r="D159" s="20" t="s">
        <v>541</v>
      </c>
      <c r="E159" s="22" t="s">
        <v>48</v>
      </c>
      <c r="F159" s="71" t="str">
        <f>IF(ISBLANK('6 ROPA and lawful basis'!E10),"",'6 ROPA and lawful basis'!E10)</f>
        <v/>
      </c>
      <c r="G159" s="71" t="str">
        <f>IF(ISBLANK('6 ROPA and lawful basis'!F10),"",'6 ROPA and lawful basis'!F10)</f>
        <v/>
      </c>
      <c r="H159" s="91" t="str">
        <f>IF(ISBLANK('6 ROPA and lawful basis'!G10),"",'6 ROPA and lawful basis'!G10)</f>
        <v/>
      </c>
      <c r="I159" s="80" t="str">
        <f>IF(ISBLANK('6 ROPA and lawful basis'!H10),"",'6 ROPA and lawful basis'!H10)</f>
        <v/>
      </c>
      <c r="J159" s="123" t="str">
        <f>IF(ISBLANK('6 ROPA and lawful basis'!I10),"",'6 ROPA and lawful basis'!I10)</f>
        <v/>
      </c>
      <c r="K159" s="123" t="str">
        <f>IF(ISBLANK('6 ROPA and lawful basis'!J10),"",'6 ROPA and lawful basis'!J10)</f>
        <v/>
      </c>
      <c r="L159" s="123" t="str">
        <f>IF(ISBLANK('6 ROPA and lawful basis'!K10),"",'6 ROPA and lawful basis'!K10)</f>
        <v/>
      </c>
      <c r="M159" s="123" t="str">
        <f>IF(ISBLANK('6 ROPA and lawful basis'!L10),"",'6 ROPA and lawful basis'!L10)</f>
        <v/>
      </c>
      <c r="N159" s="123" t="str">
        <f>IF(ISBLANK('6 ROPA and lawful basis'!M10),"",'6 ROPA and lawful basis'!M10)</f>
        <v/>
      </c>
      <c r="O159" s="124"/>
      <c r="P159" s="124"/>
      <c r="Q159" s="124"/>
      <c r="R159" s="124"/>
      <c r="S159" s="124"/>
      <c r="T159" s="124"/>
      <c r="U159" s="124"/>
      <c r="V159" s="124"/>
      <c r="W159" s="124"/>
      <c r="X159" s="124"/>
      <c r="Y159" s="124"/>
      <c r="Z159" s="124"/>
    </row>
    <row r="160" spans="1:26" s="18" customFormat="1" ht="32.25" customHeight="1" x14ac:dyDescent="0.45">
      <c r="A160" s="219"/>
      <c r="B160" s="207">
        <v>6.5</v>
      </c>
      <c r="C160" s="249" t="s">
        <v>746</v>
      </c>
      <c r="D160" s="20" t="s">
        <v>542</v>
      </c>
      <c r="E160" s="22" t="s">
        <v>41</v>
      </c>
      <c r="F160" s="71" t="str">
        <f>IF(ISBLANK('6 ROPA and lawful basis'!E11),"",'6 ROPA and lawful basis'!E11)</f>
        <v/>
      </c>
      <c r="G160" s="71" t="str">
        <f>IF(ISBLANK('6 ROPA and lawful basis'!F11),"",'6 ROPA and lawful basis'!F11)</f>
        <v/>
      </c>
      <c r="H160" s="91" t="str">
        <f>IF(ISBLANK('6 ROPA and lawful basis'!G11),"",'6 ROPA and lawful basis'!G11)</f>
        <v/>
      </c>
      <c r="I160" s="80" t="str">
        <f>IF(ISBLANK('6 ROPA and lawful basis'!H11),"",'6 ROPA and lawful basis'!H11)</f>
        <v/>
      </c>
      <c r="J160" s="123" t="str">
        <f>IF(ISBLANK('6 ROPA and lawful basis'!I11),"",'6 ROPA and lawful basis'!I11)</f>
        <v/>
      </c>
      <c r="K160" s="123" t="str">
        <f>IF(ISBLANK('6 ROPA and lawful basis'!J11),"",'6 ROPA and lawful basis'!J11)</f>
        <v/>
      </c>
      <c r="L160" s="123" t="str">
        <f>IF(ISBLANK('6 ROPA and lawful basis'!K11),"",'6 ROPA and lawful basis'!K11)</f>
        <v/>
      </c>
      <c r="M160" s="123" t="str">
        <f>IF(ISBLANK('6 ROPA and lawful basis'!L11),"",'6 ROPA and lawful basis'!L11)</f>
        <v/>
      </c>
      <c r="N160" s="123" t="str">
        <f>IF(ISBLANK('6 ROPA and lawful basis'!M11),"",'6 ROPA and lawful basis'!M11)</f>
        <v/>
      </c>
      <c r="O160" s="124"/>
      <c r="P160" s="124"/>
      <c r="Q160" s="124"/>
      <c r="R160" s="124"/>
      <c r="S160" s="124"/>
      <c r="T160" s="124"/>
      <c r="U160" s="124"/>
      <c r="V160" s="124"/>
      <c r="W160" s="124"/>
      <c r="X160" s="124"/>
      <c r="Y160" s="124"/>
      <c r="Z160" s="124"/>
    </row>
    <row r="161" spans="1:26" s="18" customFormat="1" ht="21.75" customHeight="1" x14ac:dyDescent="0.45">
      <c r="A161" s="219"/>
      <c r="B161" s="207"/>
      <c r="C161" s="250"/>
      <c r="D161" s="20" t="s">
        <v>543</v>
      </c>
      <c r="E161" s="22" t="s">
        <v>191</v>
      </c>
      <c r="F161" s="71" t="str">
        <f>IF(ISBLANK('6 ROPA and lawful basis'!E12),"",'6 ROPA and lawful basis'!E12)</f>
        <v/>
      </c>
      <c r="G161" s="71" t="str">
        <f>IF(ISBLANK('6 ROPA and lawful basis'!F12),"",'6 ROPA and lawful basis'!F12)</f>
        <v/>
      </c>
      <c r="H161" s="91" t="str">
        <f>IF(ISBLANK('6 ROPA and lawful basis'!G12),"",'6 ROPA and lawful basis'!G12)</f>
        <v/>
      </c>
      <c r="I161" s="80" t="str">
        <f>IF(ISBLANK('6 ROPA and lawful basis'!H12),"",'6 ROPA and lawful basis'!H12)</f>
        <v/>
      </c>
      <c r="J161" s="123" t="str">
        <f>IF(ISBLANK('6 ROPA and lawful basis'!I12),"",'6 ROPA and lawful basis'!I12)</f>
        <v/>
      </c>
      <c r="K161" s="123" t="str">
        <f>IF(ISBLANK('6 ROPA and lawful basis'!J12),"",'6 ROPA and lawful basis'!J12)</f>
        <v/>
      </c>
      <c r="L161" s="123" t="str">
        <f>IF(ISBLANK('6 ROPA and lawful basis'!K12),"",'6 ROPA and lawful basis'!K12)</f>
        <v/>
      </c>
      <c r="M161" s="123" t="str">
        <f>IF(ISBLANK('6 ROPA and lawful basis'!L12),"",'6 ROPA and lawful basis'!L12)</f>
        <v/>
      </c>
      <c r="N161" s="123" t="str">
        <f>IF(ISBLANK('6 ROPA and lawful basis'!M12),"",'6 ROPA and lawful basis'!M12)</f>
        <v/>
      </c>
      <c r="O161" s="124"/>
      <c r="P161" s="124"/>
      <c r="Q161" s="124"/>
      <c r="R161" s="124"/>
      <c r="S161" s="124"/>
      <c r="T161" s="124"/>
      <c r="U161" s="124"/>
      <c r="V161" s="124"/>
      <c r="W161" s="124"/>
      <c r="X161" s="124"/>
      <c r="Y161" s="124"/>
      <c r="Z161" s="124"/>
    </row>
    <row r="162" spans="1:26" s="18" customFormat="1" ht="57" x14ac:dyDescent="0.45">
      <c r="A162" s="219"/>
      <c r="B162" s="207"/>
      <c r="C162" s="250"/>
      <c r="D162" s="20" t="s">
        <v>544</v>
      </c>
      <c r="E162" s="22" t="s">
        <v>192</v>
      </c>
      <c r="F162" s="71" t="str">
        <f>IF(ISBLANK('6 ROPA and lawful basis'!E13),"",'6 ROPA and lawful basis'!E13)</f>
        <v/>
      </c>
      <c r="G162" s="71" t="str">
        <f>IF(ISBLANK('6 ROPA and lawful basis'!F13),"",'6 ROPA and lawful basis'!F13)</f>
        <v/>
      </c>
      <c r="H162" s="91" t="str">
        <f>IF(ISBLANK('6 ROPA and lawful basis'!G13),"",'6 ROPA and lawful basis'!G13)</f>
        <v/>
      </c>
      <c r="I162" s="80" t="str">
        <f>IF(ISBLANK('6 ROPA and lawful basis'!H13),"",'6 ROPA and lawful basis'!H13)</f>
        <v/>
      </c>
      <c r="J162" s="123" t="str">
        <f>IF(ISBLANK('6 ROPA and lawful basis'!I13),"",'6 ROPA and lawful basis'!I13)</f>
        <v/>
      </c>
      <c r="K162" s="123" t="str">
        <f>IF(ISBLANK('6 ROPA and lawful basis'!J13),"",'6 ROPA and lawful basis'!J13)</f>
        <v/>
      </c>
      <c r="L162" s="123" t="str">
        <f>IF(ISBLANK('6 ROPA and lawful basis'!K13),"",'6 ROPA and lawful basis'!K13)</f>
        <v/>
      </c>
      <c r="M162" s="123" t="str">
        <f>IF(ISBLANK('6 ROPA and lawful basis'!L13),"",'6 ROPA and lawful basis'!L13)</f>
        <v/>
      </c>
      <c r="N162" s="123" t="str">
        <f>IF(ISBLANK('6 ROPA and lawful basis'!M13),"",'6 ROPA and lawful basis'!M13)</f>
        <v/>
      </c>
      <c r="O162" s="124"/>
      <c r="P162" s="124"/>
      <c r="Q162" s="124"/>
      <c r="R162" s="124"/>
      <c r="S162" s="124"/>
      <c r="T162" s="124"/>
      <c r="U162" s="124"/>
      <c r="V162" s="124"/>
      <c r="W162" s="124"/>
      <c r="X162" s="124"/>
      <c r="Y162" s="124"/>
      <c r="Z162" s="124"/>
    </row>
    <row r="163" spans="1:26" s="18" customFormat="1" ht="28.5" x14ac:dyDescent="0.45">
      <c r="A163" s="219"/>
      <c r="B163" s="207"/>
      <c r="C163" s="250"/>
      <c r="D163" s="20" t="s">
        <v>545</v>
      </c>
      <c r="E163" s="102" t="s">
        <v>747</v>
      </c>
      <c r="F163" s="71" t="str">
        <f>IF(ISBLANK('6 ROPA and lawful basis'!E14),"",'6 ROPA and lawful basis'!E14)</f>
        <v/>
      </c>
      <c r="G163" s="71" t="str">
        <f>IF(ISBLANK('6 ROPA and lawful basis'!F14),"",'6 ROPA and lawful basis'!F14)</f>
        <v/>
      </c>
      <c r="H163" s="91" t="str">
        <f>IF(ISBLANK('6 ROPA and lawful basis'!G14),"",'6 ROPA and lawful basis'!G14)</f>
        <v/>
      </c>
      <c r="I163" s="80" t="str">
        <f>IF(ISBLANK('6 ROPA and lawful basis'!H14),"",'6 ROPA and lawful basis'!H14)</f>
        <v/>
      </c>
      <c r="J163" s="123" t="str">
        <f>IF(ISBLANK('6 ROPA and lawful basis'!I14),"",'6 ROPA and lawful basis'!I14)</f>
        <v/>
      </c>
      <c r="K163" s="123" t="str">
        <f>IF(ISBLANK('6 ROPA and lawful basis'!J14),"",'6 ROPA and lawful basis'!J14)</f>
        <v/>
      </c>
      <c r="L163" s="123" t="str">
        <f>IF(ISBLANK('6 ROPA and lawful basis'!K14),"",'6 ROPA and lawful basis'!K14)</f>
        <v/>
      </c>
      <c r="M163" s="123" t="str">
        <f>IF(ISBLANK('6 ROPA and lawful basis'!L14),"",'6 ROPA and lawful basis'!L14)</f>
        <v/>
      </c>
      <c r="N163" s="123" t="str">
        <f>IF(ISBLANK('6 ROPA and lawful basis'!M14),"",'6 ROPA and lawful basis'!M14)</f>
        <v/>
      </c>
      <c r="O163" s="124"/>
      <c r="P163" s="124"/>
      <c r="Q163" s="124"/>
      <c r="R163" s="124"/>
      <c r="S163" s="124"/>
      <c r="T163" s="124"/>
      <c r="U163" s="124"/>
      <c r="V163" s="124"/>
      <c r="W163" s="124"/>
      <c r="X163" s="124"/>
      <c r="Y163" s="124"/>
      <c r="Z163" s="124"/>
    </row>
    <row r="164" spans="1:26" s="18" customFormat="1" ht="71.25" x14ac:dyDescent="0.45">
      <c r="A164" s="219"/>
      <c r="B164" s="207"/>
      <c r="C164" s="250"/>
      <c r="D164" s="20" t="s">
        <v>546</v>
      </c>
      <c r="E164" s="102" t="s">
        <v>748</v>
      </c>
      <c r="F164" s="71" t="str">
        <f>IF(ISBLANK('6 ROPA and lawful basis'!E15),"",'6 ROPA and lawful basis'!E15)</f>
        <v/>
      </c>
      <c r="G164" s="71" t="str">
        <f>IF(ISBLANK('6 ROPA and lawful basis'!F15),"",'6 ROPA and lawful basis'!F15)</f>
        <v/>
      </c>
      <c r="H164" s="91" t="str">
        <f>IF(ISBLANK('6 ROPA and lawful basis'!G15),"",'6 ROPA and lawful basis'!G15)</f>
        <v/>
      </c>
      <c r="I164" s="80" t="str">
        <f>IF(ISBLANK('6 ROPA and lawful basis'!H15),"",'6 ROPA and lawful basis'!H15)</f>
        <v/>
      </c>
      <c r="J164" s="123" t="str">
        <f>IF(ISBLANK('6 ROPA and lawful basis'!I15),"",'6 ROPA and lawful basis'!I15)</f>
        <v/>
      </c>
      <c r="K164" s="123" t="str">
        <f>IF(ISBLANK('6 ROPA and lawful basis'!J15),"",'6 ROPA and lawful basis'!J15)</f>
        <v/>
      </c>
      <c r="L164" s="123" t="str">
        <f>IF(ISBLANK('6 ROPA and lawful basis'!K15),"",'6 ROPA and lawful basis'!K15)</f>
        <v/>
      </c>
      <c r="M164" s="123" t="str">
        <f>IF(ISBLANK('6 ROPA and lawful basis'!L15),"",'6 ROPA and lawful basis'!L15)</f>
        <v/>
      </c>
      <c r="N164" s="123" t="str">
        <f>IF(ISBLANK('6 ROPA and lawful basis'!M15),"",'6 ROPA and lawful basis'!M15)</f>
        <v/>
      </c>
      <c r="O164" s="124"/>
      <c r="P164" s="124"/>
      <c r="Q164" s="124"/>
      <c r="R164" s="124"/>
      <c r="S164" s="124"/>
      <c r="T164" s="124"/>
      <c r="U164" s="124"/>
      <c r="V164" s="124"/>
      <c r="W164" s="124"/>
      <c r="X164" s="124"/>
      <c r="Y164" s="124"/>
      <c r="Z164" s="124"/>
    </row>
    <row r="165" spans="1:26" s="18" customFormat="1" ht="21" customHeight="1" x14ac:dyDescent="0.45">
      <c r="A165" s="219"/>
      <c r="B165" s="207"/>
      <c r="C165" s="250"/>
      <c r="D165" s="20" t="s">
        <v>547</v>
      </c>
      <c r="E165" s="22" t="s">
        <v>193</v>
      </c>
      <c r="F165" s="71" t="str">
        <f>IF(ISBLANK('6 ROPA and lawful basis'!E16),"",'6 ROPA and lawful basis'!E16)</f>
        <v/>
      </c>
      <c r="G165" s="71" t="str">
        <f>IF(ISBLANK('6 ROPA and lawful basis'!F16),"",'6 ROPA and lawful basis'!F16)</f>
        <v/>
      </c>
      <c r="H165" s="91" t="str">
        <f>IF(ISBLANK('6 ROPA and lawful basis'!G16),"",'6 ROPA and lawful basis'!G16)</f>
        <v/>
      </c>
      <c r="I165" s="80" t="str">
        <f>IF(ISBLANK('6 ROPA and lawful basis'!H16),"",'6 ROPA and lawful basis'!H16)</f>
        <v/>
      </c>
      <c r="J165" s="123" t="str">
        <f>IF(ISBLANK('6 ROPA and lawful basis'!I16),"",'6 ROPA and lawful basis'!I16)</f>
        <v/>
      </c>
      <c r="K165" s="123" t="str">
        <f>IF(ISBLANK('6 ROPA and lawful basis'!J16),"",'6 ROPA and lawful basis'!J16)</f>
        <v/>
      </c>
      <c r="L165" s="123" t="str">
        <f>IF(ISBLANK('6 ROPA and lawful basis'!K16),"",'6 ROPA and lawful basis'!K16)</f>
        <v/>
      </c>
      <c r="M165" s="123" t="str">
        <f>IF(ISBLANK('6 ROPA and lawful basis'!L16),"",'6 ROPA and lawful basis'!L16)</f>
        <v/>
      </c>
      <c r="N165" s="123" t="str">
        <f>IF(ISBLANK('6 ROPA and lawful basis'!M16),"",'6 ROPA and lawful basis'!M16)</f>
        <v/>
      </c>
      <c r="O165" s="124"/>
      <c r="P165" s="124"/>
      <c r="Q165" s="124"/>
      <c r="R165" s="124"/>
      <c r="S165" s="124"/>
      <c r="T165" s="124"/>
      <c r="U165" s="124"/>
      <c r="V165" s="124"/>
      <c r="W165" s="124"/>
      <c r="X165" s="124"/>
      <c r="Y165" s="124"/>
      <c r="Z165" s="124"/>
    </row>
    <row r="166" spans="1:26" s="18" customFormat="1" ht="46.5" customHeight="1" x14ac:dyDescent="0.45">
      <c r="A166" s="219"/>
      <c r="B166" s="220">
        <v>6.6</v>
      </c>
      <c r="C166" s="225" t="s">
        <v>194</v>
      </c>
      <c r="D166" s="20" t="s">
        <v>548</v>
      </c>
      <c r="E166" s="22" t="s">
        <v>786</v>
      </c>
      <c r="F166" s="71" t="str">
        <f>IF(ISBLANK('6 ROPA and lawful basis'!E17),"",'6 ROPA and lawful basis'!E17)</f>
        <v/>
      </c>
      <c r="G166" s="71" t="str">
        <f>IF(ISBLANK('6 ROPA and lawful basis'!F17),"",'6 ROPA and lawful basis'!F17)</f>
        <v/>
      </c>
      <c r="H166" s="91" t="str">
        <f>IF(ISBLANK('6 ROPA and lawful basis'!G17),"",'6 ROPA and lawful basis'!G17)</f>
        <v/>
      </c>
      <c r="I166" s="80" t="str">
        <f>IF(ISBLANK('6 ROPA and lawful basis'!H17),"",'6 ROPA and lawful basis'!H17)</f>
        <v/>
      </c>
      <c r="J166" s="123" t="str">
        <f>IF(ISBLANK('6 ROPA and lawful basis'!I17),"",'6 ROPA and lawful basis'!I17)</f>
        <v/>
      </c>
      <c r="K166" s="123" t="str">
        <f>IF(ISBLANK('6 ROPA and lawful basis'!J17),"",'6 ROPA and lawful basis'!J17)</f>
        <v/>
      </c>
      <c r="L166" s="123" t="str">
        <f>IF(ISBLANK('6 ROPA and lawful basis'!K17),"",'6 ROPA and lawful basis'!K17)</f>
        <v/>
      </c>
      <c r="M166" s="123" t="str">
        <f>IF(ISBLANK('6 ROPA and lawful basis'!L17),"",'6 ROPA and lawful basis'!L17)</f>
        <v/>
      </c>
      <c r="N166" s="123" t="str">
        <f>IF(ISBLANK('6 ROPA and lawful basis'!M17),"",'6 ROPA and lawful basis'!M17)</f>
        <v/>
      </c>
      <c r="O166" s="124"/>
      <c r="P166" s="124"/>
      <c r="Q166" s="124"/>
      <c r="R166" s="124"/>
      <c r="S166" s="124"/>
      <c r="T166" s="124"/>
      <c r="U166" s="124"/>
      <c r="V166" s="124"/>
      <c r="W166" s="124"/>
      <c r="X166" s="124"/>
      <c r="Y166" s="124"/>
      <c r="Z166" s="124"/>
    </row>
    <row r="167" spans="1:26" s="18" customFormat="1" ht="25.5" customHeight="1" x14ac:dyDescent="0.45">
      <c r="A167" s="219"/>
      <c r="B167" s="221"/>
      <c r="C167" s="226"/>
      <c r="D167" s="20" t="s">
        <v>549</v>
      </c>
      <c r="E167" s="22" t="s">
        <v>195</v>
      </c>
      <c r="F167" s="71" t="str">
        <f>IF(ISBLANK('6 ROPA and lawful basis'!E18),"",'6 ROPA and lawful basis'!E18)</f>
        <v/>
      </c>
      <c r="G167" s="71" t="str">
        <f>IF(ISBLANK('6 ROPA and lawful basis'!F18),"",'6 ROPA and lawful basis'!F18)</f>
        <v/>
      </c>
      <c r="H167" s="91" t="str">
        <f>IF(ISBLANK('6 ROPA and lawful basis'!G18),"",'6 ROPA and lawful basis'!G18)</f>
        <v/>
      </c>
      <c r="I167" s="80" t="str">
        <f>IF(ISBLANK('6 ROPA and lawful basis'!H18),"",'6 ROPA and lawful basis'!H18)</f>
        <v/>
      </c>
      <c r="J167" s="123" t="str">
        <f>IF(ISBLANK('6 ROPA and lawful basis'!I18),"",'6 ROPA and lawful basis'!I18)</f>
        <v/>
      </c>
      <c r="K167" s="123" t="str">
        <f>IF(ISBLANK('6 ROPA and lawful basis'!J18),"",'6 ROPA and lawful basis'!J18)</f>
        <v/>
      </c>
      <c r="L167" s="123" t="str">
        <f>IF(ISBLANK('6 ROPA and lawful basis'!K18),"",'6 ROPA and lawful basis'!K18)</f>
        <v/>
      </c>
      <c r="M167" s="123" t="str">
        <f>IF(ISBLANK('6 ROPA and lawful basis'!L18),"",'6 ROPA and lawful basis'!L18)</f>
        <v/>
      </c>
      <c r="N167" s="123" t="str">
        <f>IF(ISBLANK('6 ROPA and lawful basis'!M18),"",'6 ROPA and lawful basis'!M18)</f>
        <v/>
      </c>
      <c r="O167" s="124"/>
      <c r="P167" s="124"/>
      <c r="Q167" s="124"/>
      <c r="R167" s="124"/>
      <c r="S167" s="124"/>
      <c r="T167" s="124"/>
      <c r="U167" s="124"/>
      <c r="V167" s="124"/>
      <c r="W167" s="124"/>
      <c r="X167" s="124"/>
      <c r="Y167" s="124"/>
      <c r="Z167" s="124"/>
    </row>
    <row r="168" spans="1:26" s="18" customFormat="1" ht="58.5" customHeight="1" x14ac:dyDescent="0.45">
      <c r="A168" s="219"/>
      <c r="B168" s="222"/>
      <c r="C168" s="227"/>
      <c r="D168" s="20" t="s">
        <v>550</v>
      </c>
      <c r="E168" s="22" t="s">
        <v>787</v>
      </c>
      <c r="F168" s="71" t="str">
        <f>IF(ISBLANK('6 ROPA and lawful basis'!E19),"",'6 ROPA and lawful basis'!E19)</f>
        <v/>
      </c>
      <c r="G168" s="71" t="str">
        <f>IF(ISBLANK('6 ROPA and lawful basis'!F19),"",'6 ROPA and lawful basis'!F19)</f>
        <v/>
      </c>
      <c r="H168" s="91" t="str">
        <f>IF(ISBLANK('6 ROPA and lawful basis'!G19),"",'6 ROPA and lawful basis'!G19)</f>
        <v/>
      </c>
      <c r="I168" s="80" t="str">
        <f>IF(ISBLANK('6 ROPA and lawful basis'!H19),"",'6 ROPA and lawful basis'!H19)</f>
        <v/>
      </c>
      <c r="J168" s="123" t="str">
        <f>IF(ISBLANK('6 ROPA and lawful basis'!I19),"",'6 ROPA and lawful basis'!I19)</f>
        <v/>
      </c>
      <c r="K168" s="123" t="str">
        <f>IF(ISBLANK('6 ROPA and lawful basis'!J19),"",'6 ROPA and lawful basis'!J19)</f>
        <v/>
      </c>
      <c r="L168" s="123" t="str">
        <f>IF(ISBLANK('6 ROPA and lawful basis'!K19),"",'6 ROPA and lawful basis'!K19)</f>
        <v/>
      </c>
      <c r="M168" s="123" t="str">
        <f>IF(ISBLANK('6 ROPA and lawful basis'!L19),"",'6 ROPA and lawful basis'!L19)</f>
        <v/>
      </c>
      <c r="N168" s="123" t="str">
        <f>IF(ISBLANK('6 ROPA and lawful basis'!M19),"",'6 ROPA and lawful basis'!M19)</f>
        <v/>
      </c>
      <c r="O168" s="124"/>
      <c r="P168" s="124"/>
      <c r="Q168" s="124"/>
      <c r="R168" s="124"/>
      <c r="S168" s="124"/>
      <c r="T168" s="124"/>
      <c r="U168" s="124"/>
      <c r="V168" s="124"/>
      <c r="W168" s="124"/>
      <c r="X168" s="124"/>
      <c r="Y168" s="124"/>
      <c r="Z168" s="124"/>
    </row>
    <row r="169" spans="1:26" s="18" customFormat="1" ht="84.75" customHeight="1" x14ac:dyDescent="0.45">
      <c r="A169" s="219"/>
      <c r="B169" s="223">
        <v>6.7</v>
      </c>
      <c r="C169" s="224" t="s">
        <v>761</v>
      </c>
      <c r="D169" s="20" t="s">
        <v>551</v>
      </c>
      <c r="E169" s="12" t="s">
        <v>197</v>
      </c>
      <c r="F169" s="71" t="str">
        <f>IF(ISBLANK('6 ROPA and lawful basis'!E20),"",'6 ROPA and lawful basis'!E20)</f>
        <v/>
      </c>
      <c r="G169" s="71" t="str">
        <f>IF(ISBLANK('6 ROPA and lawful basis'!F20),"",'6 ROPA and lawful basis'!F20)</f>
        <v/>
      </c>
      <c r="H169" s="91" t="str">
        <f>IF(ISBLANK('6 ROPA and lawful basis'!G20),"",'6 ROPA and lawful basis'!G20)</f>
        <v/>
      </c>
      <c r="I169" s="80" t="str">
        <f>IF(ISBLANK('6 ROPA and lawful basis'!H20),"",'6 ROPA and lawful basis'!H20)</f>
        <v/>
      </c>
      <c r="J169" s="123" t="str">
        <f>IF(ISBLANK('6 ROPA and lawful basis'!I20),"",'6 ROPA and lawful basis'!I20)</f>
        <v/>
      </c>
      <c r="K169" s="123" t="str">
        <f>IF(ISBLANK('6 ROPA and lawful basis'!J20),"",'6 ROPA and lawful basis'!J20)</f>
        <v/>
      </c>
      <c r="L169" s="123" t="str">
        <f>IF(ISBLANK('6 ROPA and lawful basis'!K20),"",'6 ROPA and lawful basis'!K20)</f>
        <v/>
      </c>
      <c r="M169" s="123" t="str">
        <f>IF(ISBLANK('6 ROPA and lawful basis'!L20),"",'6 ROPA and lawful basis'!L20)</f>
        <v/>
      </c>
      <c r="N169" s="123" t="str">
        <f>IF(ISBLANK('6 ROPA and lawful basis'!M20),"",'6 ROPA and lawful basis'!M20)</f>
        <v/>
      </c>
      <c r="O169" s="124"/>
      <c r="P169" s="124"/>
      <c r="Q169" s="124"/>
      <c r="R169" s="124"/>
      <c r="S169" s="124"/>
      <c r="T169" s="124"/>
      <c r="U169" s="124"/>
      <c r="V169" s="124"/>
      <c r="W169" s="124"/>
      <c r="X169" s="124"/>
      <c r="Y169" s="124"/>
      <c r="Z169" s="124"/>
    </row>
    <row r="170" spans="1:26" s="18" customFormat="1" ht="42.75" x14ac:dyDescent="0.45">
      <c r="A170" s="219"/>
      <c r="B170" s="223"/>
      <c r="C170" s="224"/>
      <c r="D170" s="20" t="s">
        <v>552</v>
      </c>
      <c r="E170" s="22" t="s">
        <v>198</v>
      </c>
      <c r="F170" s="71" t="str">
        <f>IF(ISBLANK('6 ROPA and lawful basis'!E21),"",'6 ROPA and lawful basis'!E21)</f>
        <v/>
      </c>
      <c r="G170" s="71" t="str">
        <f>IF(ISBLANK('6 ROPA and lawful basis'!F21),"",'6 ROPA and lawful basis'!F21)</f>
        <v/>
      </c>
      <c r="H170" s="91" t="str">
        <f>IF(ISBLANK('6 ROPA and lawful basis'!G21),"",'6 ROPA and lawful basis'!G21)</f>
        <v/>
      </c>
      <c r="I170" s="80" t="str">
        <f>IF(ISBLANK('6 ROPA and lawful basis'!H21),"",'6 ROPA and lawful basis'!H21)</f>
        <v/>
      </c>
      <c r="J170" s="123" t="str">
        <f>IF(ISBLANK('6 ROPA and lawful basis'!I21),"",'6 ROPA and lawful basis'!I21)</f>
        <v/>
      </c>
      <c r="K170" s="123" t="str">
        <f>IF(ISBLANK('6 ROPA and lawful basis'!J21),"",'6 ROPA and lawful basis'!J21)</f>
        <v/>
      </c>
      <c r="L170" s="123" t="str">
        <f>IF(ISBLANK('6 ROPA and lawful basis'!K21),"",'6 ROPA and lawful basis'!K21)</f>
        <v/>
      </c>
      <c r="M170" s="123" t="str">
        <f>IF(ISBLANK('6 ROPA and lawful basis'!L21),"",'6 ROPA and lawful basis'!L21)</f>
        <v/>
      </c>
      <c r="N170" s="123" t="str">
        <f>IF(ISBLANK('6 ROPA and lawful basis'!M21),"",'6 ROPA and lawful basis'!M21)</f>
        <v/>
      </c>
      <c r="O170" s="124"/>
      <c r="P170" s="124"/>
      <c r="Q170" s="124"/>
      <c r="R170" s="124"/>
      <c r="S170" s="124"/>
      <c r="T170" s="124"/>
      <c r="U170" s="124"/>
      <c r="V170" s="124"/>
      <c r="W170" s="124"/>
      <c r="X170" s="124"/>
      <c r="Y170" s="124"/>
      <c r="Z170" s="124"/>
    </row>
    <row r="171" spans="1:26" s="18" customFormat="1" ht="36" customHeight="1" x14ac:dyDescent="0.45">
      <c r="A171" s="219"/>
      <c r="B171" s="223"/>
      <c r="C171" s="224"/>
      <c r="D171" s="20" t="s">
        <v>553</v>
      </c>
      <c r="E171" s="22" t="s">
        <v>199</v>
      </c>
      <c r="F171" s="71" t="str">
        <f>IF(ISBLANK('6 ROPA and lawful basis'!E22),"",'6 ROPA and lawful basis'!E22)</f>
        <v/>
      </c>
      <c r="G171" s="71" t="str">
        <f>IF(ISBLANK('6 ROPA and lawful basis'!F22),"",'6 ROPA and lawful basis'!F22)</f>
        <v/>
      </c>
      <c r="H171" s="91" t="str">
        <f>IF(ISBLANK('6 ROPA and lawful basis'!G22),"",'6 ROPA and lawful basis'!G22)</f>
        <v/>
      </c>
      <c r="I171" s="80" t="str">
        <f>IF(ISBLANK('6 ROPA and lawful basis'!H22),"",'6 ROPA and lawful basis'!H22)</f>
        <v/>
      </c>
      <c r="J171" s="123" t="str">
        <f>IF(ISBLANK('6 ROPA and lawful basis'!I22),"",'6 ROPA and lawful basis'!I22)</f>
        <v/>
      </c>
      <c r="K171" s="123" t="str">
        <f>IF(ISBLANK('6 ROPA and lawful basis'!J22),"",'6 ROPA and lawful basis'!J22)</f>
        <v/>
      </c>
      <c r="L171" s="123" t="str">
        <f>IF(ISBLANK('6 ROPA and lawful basis'!K22),"",'6 ROPA and lawful basis'!K22)</f>
        <v/>
      </c>
      <c r="M171" s="123" t="str">
        <f>IF(ISBLANK('6 ROPA and lawful basis'!L22),"",'6 ROPA and lawful basis'!L22)</f>
        <v/>
      </c>
      <c r="N171" s="123" t="str">
        <f>IF(ISBLANK('6 ROPA and lawful basis'!M22),"",'6 ROPA and lawful basis'!M22)</f>
        <v/>
      </c>
      <c r="O171" s="124"/>
      <c r="P171" s="124"/>
      <c r="Q171" s="124"/>
      <c r="R171" s="124"/>
      <c r="S171" s="124"/>
      <c r="T171" s="124"/>
      <c r="U171" s="124"/>
      <c r="V171" s="124"/>
      <c r="W171" s="124"/>
      <c r="X171" s="124"/>
      <c r="Y171" s="124"/>
      <c r="Z171" s="124"/>
    </row>
    <row r="172" spans="1:26" s="18" customFormat="1" ht="36.75" customHeight="1" x14ac:dyDescent="0.45">
      <c r="A172" s="219"/>
      <c r="B172" s="207">
        <v>6.8</v>
      </c>
      <c r="C172" s="210" t="s">
        <v>200</v>
      </c>
      <c r="D172" s="20" t="s">
        <v>554</v>
      </c>
      <c r="E172" s="22" t="s">
        <v>201</v>
      </c>
      <c r="F172" s="71" t="str">
        <f>IF(ISBLANK('6 ROPA and lawful basis'!E23),"",'6 ROPA and lawful basis'!E23)</f>
        <v/>
      </c>
      <c r="G172" s="71" t="str">
        <f>IF(ISBLANK('6 ROPA and lawful basis'!F23),"",'6 ROPA and lawful basis'!F23)</f>
        <v/>
      </c>
      <c r="H172" s="91" t="str">
        <f>IF(ISBLANK('6 ROPA and lawful basis'!G23),"",'6 ROPA and lawful basis'!G23)</f>
        <v/>
      </c>
      <c r="I172" s="80" t="str">
        <f>IF(ISBLANK('6 ROPA and lawful basis'!H23),"",'6 ROPA and lawful basis'!H23)</f>
        <v/>
      </c>
      <c r="J172" s="123" t="str">
        <f>IF(ISBLANK('6 ROPA and lawful basis'!I23),"",'6 ROPA and lawful basis'!I23)</f>
        <v/>
      </c>
      <c r="K172" s="123" t="str">
        <f>IF(ISBLANK('6 ROPA and lawful basis'!J23),"",'6 ROPA and lawful basis'!J23)</f>
        <v/>
      </c>
      <c r="L172" s="123" t="str">
        <f>IF(ISBLANK('6 ROPA and lawful basis'!K23),"",'6 ROPA and lawful basis'!K23)</f>
        <v/>
      </c>
      <c r="M172" s="123" t="str">
        <f>IF(ISBLANK('6 ROPA and lawful basis'!L23),"",'6 ROPA and lawful basis'!L23)</f>
        <v/>
      </c>
      <c r="N172" s="123" t="str">
        <f>IF(ISBLANK('6 ROPA and lawful basis'!M23),"",'6 ROPA and lawful basis'!M23)</f>
        <v/>
      </c>
      <c r="O172" s="124"/>
      <c r="P172" s="124"/>
      <c r="Q172" s="124"/>
      <c r="R172" s="124"/>
      <c r="S172" s="124"/>
      <c r="T172" s="124"/>
      <c r="U172" s="124"/>
      <c r="V172" s="124"/>
      <c r="W172" s="124"/>
      <c r="X172" s="124"/>
      <c r="Y172" s="124"/>
      <c r="Z172" s="124"/>
    </row>
    <row r="173" spans="1:26" s="18" customFormat="1" ht="19.5" customHeight="1" x14ac:dyDescent="0.45">
      <c r="A173" s="219"/>
      <c r="B173" s="207"/>
      <c r="C173" s="210"/>
      <c r="D173" s="20" t="s">
        <v>555</v>
      </c>
      <c r="E173" s="22" t="s">
        <v>202</v>
      </c>
      <c r="F173" s="71" t="str">
        <f>IF(ISBLANK('6 ROPA and lawful basis'!E24),"",'6 ROPA and lawful basis'!E24)</f>
        <v/>
      </c>
      <c r="G173" s="71" t="str">
        <f>IF(ISBLANK('6 ROPA and lawful basis'!F24),"",'6 ROPA and lawful basis'!F24)</f>
        <v/>
      </c>
      <c r="H173" s="91" t="str">
        <f>IF(ISBLANK('6 ROPA and lawful basis'!G24),"",'6 ROPA and lawful basis'!G24)</f>
        <v/>
      </c>
      <c r="I173" s="80" t="str">
        <f>IF(ISBLANK('6 ROPA and lawful basis'!H24),"",'6 ROPA and lawful basis'!H24)</f>
        <v/>
      </c>
      <c r="J173" s="123" t="str">
        <f>IF(ISBLANK('6 ROPA and lawful basis'!I24),"",'6 ROPA and lawful basis'!I24)</f>
        <v/>
      </c>
      <c r="K173" s="123" t="str">
        <f>IF(ISBLANK('6 ROPA and lawful basis'!J24),"",'6 ROPA and lawful basis'!J24)</f>
        <v/>
      </c>
      <c r="L173" s="123" t="str">
        <f>IF(ISBLANK('6 ROPA and lawful basis'!K24),"",'6 ROPA and lawful basis'!K24)</f>
        <v/>
      </c>
      <c r="M173" s="123" t="str">
        <f>IF(ISBLANK('6 ROPA and lawful basis'!L24),"",'6 ROPA and lawful basis'!L24)</f>
        <v/>
      </c>
      <c r="N173" s="123" t="str">
        <f>IF(ISBLANK('6 ROPA and lawful basis'!M24),"",'6 ROPA and lawful basis'!M24)</f>
        <v/>
      </c>
      <c r="O173" s="124"/>
      <c r="P173" s="124"/>
      <c r="Q173" s="124"/>
      <c r="R173" s="124"/>
      <c r="S173" s="124"/>
      <c r="T173" s="124"/>
      <c r="U173" s="124"/>
      <c r="V173" s="124"/>
      <c r="W173" s="124"/>
      <c r="X173" s="124"/>
      <c r="Y173" s="124"/>
      <c r="Z173" s="124"/>
    </row>
    <row r="174" spans="1:26" s="18" customFormat="1" ht="28.5" x14ac:dyDescent="0.45">
      <c r="A174" s="219"/>
      <c r="B174" s="207"/>
      <c r="C174" s="210"/>
      <c r="D174" s="20" t="s">
        <v>556</v>
      </c>
      <c r="E174" s="22" t="s">
        <v>42</v>
      </c>
      <c r="F174" s="71" t="str">
        <f>IF(ISBLANK('6 ROPA and lawful basis'!E25),"",'6 ROPA and lawful basis'!E25)</f>
        <v/>
      </c>
      <c r="G174" s="71" t="str">
        <f>IF(ISBLANK('6 ROPA and lawful basis'!F25),"",'6 ROPA and lawful basis'!F25)</f>
        <v/>
      </c>
      <c r="H174" s="91" t="str">
        <f>IF(ISBLANK('6 ROPA and lawful basis'!G25),"",'6 ROPA and lawful basis'!G25)</f>
        <v/>
      </c>
      <c r="I174" s="80" t="str">
        <f>IF(ISBLANK('6 ROPA and lawful basis'!H25),"",'6 ROPA and lawful basis'!H25)</f>
        <v/>
      </c>
      <c r="J174" s="123" t="str">
        <f>IF(ISBLANK('6 ROPA and lawful basis'!I25),"",'6 ROPA and lawful basis'!I25)</f>
        <v/>
      </c>
      <c r="K174" s="123" t="str">
        <f>IF(ISBLANK('6 ROPA and lawful basis'!J25),"",'6 ROPA and lawful basis'!J25)</f>
        <v/>
      </c>
      <c r="L174" s="123" t="str">
        <f>IF(ISBLANK('6 ROPA and lawful basis'!K25),"",'6 ROPA and lawful basis'!K25)</f>
        <v/>
      </c>
      <c r="M174" s="123" t="str">
        <f>IF(ISBLANK('6 ROPA and lawful basis'!L25),"",'6 ROPA and lawful basis'!L25)</f>
        <v/>
      </c>
      <c r="N174" s="123" t="str">
        <f>IF(ISBLANK('6 ROPA and lawful basis'!M25),"",'6 ROPA and lawful basis'!M25)</f>
        <v/>
      </c>
      <c r="O174" s="124"/>
      <c r="P174" s="124"/>
      <c r="Q174" s="124"/>
      <c r="R174" s="124"/>
      <c r="S174" s="124"/>
      <c r="T174" s="124"/>
      <c r="U174" s="124"/>
      <c r="V174" s="124"/>
      <c r="W174" s="124"/>
      <c r="X174" s="124"/>
      <c r="Y174" s="124"/>
      <c r="Z174" s="124"/>
    </row>
    <row r="175" spans="1:26" s="18" customFormat="1" ht="39.75" customHeight="1" x14ac:dyDescent="0.45">
      <c r="A175" s="219"/>
      <c r="B175" s="207">
        <v>6.9</v>
      </c>
      <c r="C175" s="210" t="s">
        <v>762</v>
      </c>
      <c r="D175" s="20" t="s">
        <v>557</v>
      </c>
      <c r="E175" s="22" t="s">
        <v>204</v>
      </c>
      <c r="F175" s="71" t="str">
        <f>IF(ISBLANK('6 ROPA and lawful basis'!E26),"",'6 ROPA and lawful basis'!E26)</f>
        <v/>
      </c>
      <c r="G175" s="71" t="str">
        <f>IF(ISBLANK('6 ROPA and lawful basis'!F26),"",'6 ROPA and lawful basis'!F26)</f>
        <v/>
      </c>
      <c r="H175" s="91" t="str">
        <f>IF(ISBLANK('6 ROPA and lawful basis'!G26),"",'6 ROPA and lawful basis'!G26)</f>
        <v/>
      </c>
      <c r="I175" s="80" t="str">
        <f>IF(ISBLANK('6 ROPA and lawful basis'!H26),"",'6 ROPA and lawful basis'!H26)</f>
        <v/>
      </c>
      <c r="J175" s="123" t="str">
        <f>IF(ISBLANK('6 ROPA and lawful basis'!I26),"",'6 ROPA and lawful basis'!I26)</f>
        <v/>
      </c>
      <c r="K175" s="123" t="str">
        <f>IF(ISBLANK('6 ROPA and lawful basis'!J26),"",'6 ROPA and lawful basis'!J26)</f>
        <v/>
      </c>
      <c r="L175" s="123" t="str">
        <f>IF(ISBLANK('6 ROPA and lawful basis'!K26),"",'6 ROPA and lawful basis'!K26)</f>
        <v/>
      </c>
      <c r="M175" s="123" t="str">
        <f>IF(ISBLANK('6 ROPA and lawful basis'!L26),"",'6 ROPA and lawful basis'!L26)</f>
        <v/>
      </c>
      <c r="N175" s="123" t="str">
        <f>IF(ISBLANK('6 ROPA and lawful basis'!M26),"",'6 ROPA and lawful basis'!M26)</f>
        <v/>
      </c>
      <c r="O175" s="124"/>
      <c r="P175" s="124"/>
      <c r="Q175" s="124"/>
      <c r="R175" s="124"/>
      <c r="S175" s="124"/>
      <c r="T175" s="124"/>
      <c r="U175" s="124"/>
      <c r="V175" s="124"/>
      <c r="W175" s="124"/>
      <c r="X175" s="124"/>
      <c r="Y175" s="124"/>
      <c r="Z175" s="124"/>
    </row>
    <row r="176" spans="1:26" s="18" customFormat="1" ht="42.75" x14ac:dyDescent="0.45">
      <c r="A176" s="219"/>
      <c r="B176" s="207"/>
      <c r="C176" s="210"/>
      <c r="D176" s="20" t="s">
        <v>558</v>
      </c>
      <c r="E176" s="22" t="s">
        <v>205</v>
      </c>
      <c r="F176" s="71" t="str">
        <f>IF(ISBLANK('6 ROPA and lawful basis'!E27),"",'6 ROPA and lawful basis'!E27)</f>
        <v/>
      </c>
      <c r="G176" s="71" t="str">
        <f>IF(ISBLANK('6 ROPA and lawful basis'!F27),"",'6 ROPA and lawful basis'!F27)</f>
        <v/>
      </c>
      <c r="H176" s="91" t="str">
        <f>IF(ISBLANK('6 ROPA and lawful basis'!G27),"",'6 ROPA and lawful basis'!G27)</f>
        <v/>
      </c>
      <c r="I176" s="80" t="str">
        <f>IF(ISBLANK('6 ROPA and lawful basis'!H27),"",'6 ROPA and lawful basis'!H27)</f>
        <v/>
      </c>
      <c r="J176" s="123" t="str">
        <f>IF(ISBLANK('6 ROPA and lawful basis'!I27),"",'6 ROPA and lawful basis'!I27)</f>
        <v/>
      </c>
      <c r="K176" s="123" t="str">
        <f>IF(ISBLANK('6 ROPA and lawful basis'!J27),"",'6 ROPA and lawful basis'!J27)</f>
        <v/>
      </c>
      <c r="L176" s="123" t="str">
        <f>IF(ISBLANK('6 ROPA and lawful basis'!K27),"",'6 ROPA and lawful basis'!K27)</f>
        <v/>
      </c>
      <c r="M176" s="123" t="str">
        <f>IF(ISBLANK('6 ROPA and lawful basis'!L27),"",'6 ROPA and lawful basis'!L27)</f>
        <v/>
      </c>
      <c r="N176" s="123" t="str">
        <f>IF(ISBLANK('6 ROPA and lawful basis'!M27),"",'6 ROPA and lawful basis'!M27)</f>
        <v/>
      </c>
      <c r="O176" s="124"/>
      <c r="P176" s="124"/>
      <c r="Q176" s="124"/>
      <c r="R176" s="124"/>
      <c r="S176" s="124"/>
      <c r="T176" s="124"/>
      <c r="U176" s="124"/>
      <c r="V176" s="124"/>
      <c r="W176" s="124"/>
      <c r="X176" s="124"/>
      <c r="Y176" s="124"/>
      <c r="Z176" s="124"/>
    </row>
    <row r="177" spans="1:26" s="18" customFormat="1" ht="55.5" customHeight="1" x14ac:dyDescent="0.45">
      <c r="A177" s="219"/>
      <c r="B177" s="207"/>
      <c r="C177" s="210"/>
      <c r="D177" s="20" t="s">
        <v>559</v>
      </c>
      <c r="E177" s="13" t="s">
        <v>206</v>
      </c>
      <c r="F177" s="71" t="str">
        <f>IF(ISBLANK('6 ROPA and lawful basis'!E28),"",'6 ROPA and lawful basis'!E28)</f>
        <v/>
      </c>
      <c r="G177" s="71" t="str">
        <f>IF(ISBLANK('6 ROPA and lawful basis'!F28),"",'6 ROPA and lawful basis'!F28)</f>
        <v/>
      </c>
      <c r="H177" s="91" t="str">
        <f>IF(ISBLANK('6 ROPA and lawful basis'!G28),"",'6 ROPA and lawful basis'!G28)</f>
        <v/>
      </c>
      <c r="I177" s="80" t="str">
        <f>IF(ISBLANK('6 ROPA and lawful basis'!H28),"",'6 ROPA and lawful basis'!H28)</f>
        <v/>
      </c>
      <c r="J177" s="123" t="str">
        <f>IF(ISBLANK('6 ROPA and lawful basis'!I28),"",'6 ROPA and lawful basis'!I28)</f>
        <v/>
      </c>
      <c r="K177" s="123" t="str">
        <f>IF(ISBLANK('6 ROPA and lawful basis'!J28),"",'6 ROPA and lawful basis'!J28)</f>
        <v/>
      </c>
      <c r="L177" s="123" t="str">
        <f>IF(ISBLANK('6 ROPA and lawful basis'!K28),"",'6 ROPA and lawful basis'!K28)</f>
        <v/>
      </c>
      <c r="M177" s="123" t="str">
        <f>IF(ISBLANK('6 ROPA and lawful basis'!L28),"",'6 ROPA and lawful basis'!L28)</f>
        <v/>
      </c>
      <c r="N177" s="123" t="str">
        <f>IF(ISBLANK('6 ROPA and lawful basis'!M28),"",'6 ROPA and lawful basis'!M28)</f>
        <v/>
      </c>
      <c r="O177" s="124"/>
      <c r="P177" s="124"/>
      <c r="Q177" s="124"/>
      <c r="R177" s="124"/>
      <c r="S177" s="124"/>
      <c r="T177" s="124"/>
      <c r="U177" s="124"/>
      <c r="V177" s="124"/>
      <c r="W177" s="124"/>
      <c r="X177" s="124"/>
      <c r="Y177" s="124"/>
      <c r="Z177" s="124"/>
    </row>
    <row r="178" spans="1:26" s="18" customFormat="1" ht="77.45" customHeight="1" x14ac:dyDescent="0.45">
      <c r="A178" s="219"/>
      <c r="B178" s="207"/>
      <c r="C178" s="210"/>
      <c r="D178" s="20" t="s">
        <v>560</v>
      </c>
      <c r="E178" s="13" t="s">
        <v>207</v>
      </c>
      <c r="F178" s="71" t="str">
        <f>IF(ISBLANK('6 ROPA and lawful basis'!E29),"",'6 ROPA and lawful basis'!E29)</f>
        <v/>
      </c>
      <c r="G178" s="71" t="str">
        <f>IF(ISBLANK('6 ROPA and lawful basis'!F29),"",'6 ROPA and lawful basis'!F29)</f>
        <v/>
      </c>
      <c r="H178" s="91" t="str">
        <f>IF(ISBLANK('6 ROPA and lawful basis'!G29),"",'6 ROPA and lawful basis'!G29)</f>
        <v/>
      </c>
      <c r="I178" s="80" t="str">
        <f>IF(ISBLANK('6 ROPA and lawful basis'!H29),"",'6 ROPA and lawful basis'!H29)</f>
        <v/>
      </c>
      <c r="J178" s="123" t="str">
        <f>IF(ISBLANK('6 ROPA and lawful basis'!I29),"",'6 ROPA and lawful basis'!I29)</f>
        <v/>
      </c>
      <c r="K178" s="123" t="str">
        <f>IF(ISBLANK('6 ROPA and lawful basis'!J29),"",'6 ROPA and lawful basis'!J29)</f>
        <v/>
      </c>
      <c r="L178" s="123" t="str">
        <f>IF(ISBLANK('6 ROPA and lawful basis'!K29),"",'6 ROPA and lawful basis'!K29)</f>
        <v/>
      </c>
      <c r="M178" s="123" t="str">
        <f>IF(ISBLANK('6 ROPA and lawful basis'!L29),"",'6 ROPA and lawful basis'!L29)</f>
        <v/>
      </c>
      <c r="N178" s="123" t="str">
        <f>IF(ISBLANK('6 ROPA and lawful basis'!M29),"",'6 ROPA and lawful basis'!M29)</f>
        <v/>
      </c>
      <c r="O178" s="124"/>
      <c r="P178" s="124"/>
      <c r="Q178" s="124"/>
      <c r="R178" s="124"/>
      <c r="S178" s="124"/>
      <c r="T178" s="124"/>
      <c r="U178" s="124"/>
      <c r="V178" s="124"/>
      <c r="W178" s="124"/>
      <c r="X178" s="124"/>
      <c r="Y178" s="124"/>
      <c r="Z178" s="124"/>
    </row>
    <row r="179" spans="1:26" s="18" customFormat="1" ht="28.5" customHeight="1" x14ac:dyDescent="0.45">
      <c r="A179" s="219"/>
      <c r="B179" s="204" t="s">
        <v>531</v>
      </c>
      <c r="C179" s="198" t="s">
        <v>208</v>
      </c>
      <c r="D179" s="20" t="s">
        <v>561</v>
      </c>
      <c r="E179" s="13" t="s">
        <v>19</v>
      </c>
      <c r="F179" s="71" t="str">
        <f>IF(ISBLANK('6 ROPA and lawful basis'!E30),"",'6 ROPA and lawful basis'!E30)</f>
        <v/>
      </c>
      <c r="G179" s="71" t="str">
        <f>IF(ISBLANK('6 ROPA and lawful basis'!F30),"",'6 ROPA and lawful basis'!F30)</f>
        <v/>
      </c>
      <c r="H179" s="91" t="str">
        <f>IF(ISBLANK('6 ROPA and lawful basis'!G30),"",'6 ROPA and lawful basis'!G30)</f>
        <v/>
      </c>
      <c r="I179" s="80" t="str">
        <f>IF(ISBLANK('6 ROPA and lawful basis'!H30),"",'6 ROPA and lawful basis'!H30)</f>
        <v/>
      </c>
      <c r="J179" s="123" t="str">
        <f>IF(ISBLANK('6 ROPA and lawful basis'!I30),"",'6 ROPA and lawful basis'!I30)</f>
        <v/>
      </c>
      <c r="K179" s="123" t="str">
        <f>IF(ISBLANK('6 ROPA and lawful basis'!J30),"",'6 ROPA and lawful basis'!J30)</f>
        <v/>
      </c>
      <c r="L179" s="123" t="str">
        <f>IF(ISBLANK('6 ROPA and lawful basis'!K30),"",'6 ROPA and lawful basis'!K30)</f>
        <v/>
      </c>
      <c r="M179" s="123" t="str">
        <f>IF(ISBLANK('6 ROPA and lawful basis'!L30),"",'6 ROPA and lawful basis'!L30)</f>
        <v/>
      </c>
      <c r="N179" s="123" t="str">
        <f>IF(ISBLANK('6 ROPA and lawful basis'!M30),"",'6 ROPA and lawful basis'!M30)</f>
        <v/>
      </c>
      <c r="O179" s="124"/>
      <c r="P179" s="124"/>
      <c r="Q179" s="124"/>
      <c r="R179" s="124"/>
      <c r="S179" s="124"/>
      <c r="T179" s="124"/>
      <c r="U179" s="124"/>
      <c r="V179" s="124"/>
      <c r="W179" s="124"/>
      <c r="X179" s="124"/>
      <c r="Y179" s="124"/>
      <c r="Z179" s="124"/>
    </row>
    <row r="180" spans="1:26" s="18" customFormat="1" ht="128.25" x14ac:dyDescent="0.45">
      <c r="A180" s="219"/>
      <c r="B180" s="205"/>
      <c r="C180" s="199"/>
      <c r="D180" s="20" t="s">
        <v>562</v>
      </c>
      <c r="E180" s="22" t="s">
        <v>532</v>
      </c>
      <c r="F180" s="71" t="str">
        <f>IF(ISBLANK('6 ROPA and lawful basis'!E31),"",'6 ROPA and lawful basis'!E31)</f>
        <v/>
      </c>
      <c r="G180" s="71" t="str">
        <f>IF(ISBLANK('6 ROPA and lawful basis'!F31),"",'6 ROPA and lawful basis'!F31)</f>
        <v/>
      </c>
      <c r="H180" s="91" t="str">
        <f>IF(ISBLANK('6 ROPA and lawful basis'!G31),"",'6 ROPA and lawful basis'!G31)</f>
        <v/>
      </c>
      <c r="I180" s="80" t="str">
        <f>IF(ISBLANK('6 ROPA and lawful basis'!H31),"",'6 ROPA and lawful basis'!H31)</f>
        <v/>
      </c>
      <c r="J180" s="123" t="str">
        <f>IF(ISBLANK('6 ROPA and lawful basis'!I31),"",'6 ROPA and lawful basis'!I31)</f>
        <v/>
      </c>
      <c r="K180" s="123" t="str">
        <f>IF(ISBLANK('6 ROPA and lawful basis'!J31),"",'6 ROPA and lawful basis'!J31)</f>
        <v/>
      </c>
      <c r="L180" s="123" t="str">
        <f>IF(ISBLANK('6 ROPA and lawful basis'!K31),"",'6 ROPA and lawful basis'!K31)</f>
        <v/>
      </c>
      <c r="M180" s="123" t="str">
        <f>IF(ISBLANK('6 ROPA and lawful basis'!L31),"",'6 ROPA and lawful basis'!L31)</f>
        <v/>
      </c>
      <c r="N180" s="123" t="str">
        <f>IF(ISBLANK('6 ROPA and lawful basis'!M31),"",'6 ROPA and lawful basis'!M31)</f>
        <v/>
      </c>
      <c r="O180" s="124"/>
      <c r="P180" s="124"/>
      <c r="Q180" s="124"/>
      <c r="R180" s="124"/>
      <c r="S180" s="124"/>
      <c r="T180" s="124"/>
      <c r="U180" s="124"/>
      <c r="V180" s="124"/>
      <c r="W180" s="124"/>
      <c r="X180" s="124"/>
      <c r="Y180" s="124"/>
      <c r="Z180" s="124"/>
    </row>
    <row r="181" spans="1:26" s="18" customFormat="1" ht="23.45" customHeight="1" x14ac:dyDescent="0.45">
      <c r="A181" s="219"/>
      <c r="B181" s="205"/>
      <c r="C181" s="199"/>
      <c r="D181" s="20" t="s">
        <v>563</v>
      </c>
      <c r="E181" s="22" t="s">
        <v>209</v>
      </c>
      <c r="F181" s="71" t="str">
        <f>IF(ISBLANK('6 ROPA and lawful basis'!E32),"",'6 ROPA and lawful basis'!E32)</f>
        <v/>
      </c>
      <c r="G181" s="71" t="str">
        <f>IF(ISBLANK('6 ROPA and lawful basis'!F32),"",'6 ROPA and lawful basis'!F32)</f>
        <v/>
      </c>
      <c r="H181" s="91" t="str">
        <f>IF(ISBLANK('6 ROPA and lawful basis'!G32),"",'6 ROPA and lawful basis'!G32)</f>
        <v/>
      </c>
      <c r="I181" s="80" t="str">
        <f>IF(ISBLANK('6 ROPA and lawful basis'!H32),"",'6 ROPA and lawful basis'!H32)</f>
        <v/>
      </c>
      <c r="J181" s="123" t="str">
        <f>IF(ISBLANK('6 ROPA and lawful basis'!I32),"",'6 ROPA and lawful basis'!I32)</f>
        <v/>
      </c>
      <c r="K181" s="123" t="str">
        <f>IF(ISBLANK('6 ROPA and lawful basis'!J32),"",'6 ROPA and lawful basis'!J32)</f>
        <v/>
      </c>
      <c r="L181" s="123" t="str">
        <f>IF(ISBLANK('6 ROPA and lawful basis'!K32),"",'6 ROPA and lawful basis'!K32)</f>
        <v/>
      </c>
      <c r="M181" s="123" t="str">
        <f>IF(ISBLANK('6 ROPA and lawful basis'!L32),"",'6 ROPA and lawful basis'!L32)</f>
        <v/>
      </c>
      <c r="N181" s="123" t="str">
        <f>IF(ISBLANK('6 ROPA and lawful basis'!M32),"",'6 ROPA and lawful basis'!M32)</f>
        <v/>
      </c>
      <c r="O181" s="124"/>
      <c r="P181" s="124"/>
      <c r="Q181" s="124"/>
      <c r="R181" s="124"/>
      <c r="S181" s="124"/>
      <c r="T181" s="124"/>
      <c r="U181" s="124"/>
      <c r="V181" s="124"/>
      <c r="W181" s="124"/>
      <c r="X181" s="124"/>
      <c r="Y181" s="124"/>
      <c r="Z181" s="124"/>
    </row>
    <row r="182" spans="1:26" s="18" customFormat="1" ht="23.45" customHeight="1" x14ac:dyDescent="0.45">
      <c r="A182" s="219"/>
      <c r="B182" s="205"/>
      <c r="C182" s="199"/>
      <c r="D182" s="20" t="s">
        <v>564</v>
      </c>
      <c r="E182" s="22" t="s">
        <v>210</v>
      </c>
      <c r="F182" s="71" t="str">
        <f>IF(ISBLANK('6 ROPA and lawful basis'!E33),"",'6 ROPA and lawful basis'!E33)</f>
        <v/>
      </c>
      <c r="G182" s="71" t="str">
        <f>IF(ISBLANK('6 ROPA and lawful basis'!F33),"",'6 ROPA and lawful basis'!F33)</f>
        <v/>
      </c>
      <c r="H182" s="91" t="str">
        <f>IF(ISBLANK('6 ROPA and lawful basis'!G33),"",'6 ROPA and lawful basis'!G33)</f>
        <v/>
      </c>
      <c r="I182" s="80" t="str">
        <f>IF(ISBLANK('6 ROPA and lawful basis'!H33),"",'6 ROPA and lawful basis'!H33)</f>
        <v/>
      </c>
      <c r="J182" s="123" t="str">
        <f>IF(ISBLANK('6 ROPA and lawful basis'!I33),"",'6 ROPA and lawful basis'!I33)</f>
        <v/>
      </c>
      <c r="K182" s="123" t="str">
        <f>IF(ISBLANK('6 ROPA and lawful basis'!J33),"",'6 ROPA and lawful basis'!J33)</f>
        <v/>
      </c>
      <c r="L182" s="123" t="str">
        <f>IF(ISBLANK('6 ROPA and lawful basis'!K33),"",'6 ROPA and lawful basis'!K33)</f>
        <v/>
      </c>
      <c r="M182" s="123" t="str">
        <f>IF(ISBLANK('6 ROPA and lawful basis'!L33),"",'6 ROPA and lawful basis'!L33)</f>
        <v/>
      </c>
      <c r="N182" s="123" t="str">
        <f>IF(ISBLANK('6 ROPA and lawful basis'!M33),"",'6 ROPA and lawful basis'!M33)</f>
        <v/>
      </c>
      <c r="O182" s="124"/>
      <c r="P182" s="124"/>
      <c r="Q182" s="124"/>
      <c r="R182" s="124"/>
      <c r="S182" s="124"/>
      <c r="T182" s="124"/>
      <c r="U182" s="124"/>
      <c r="V182" s="124"/>
      <c r="W182" s="124"/>
      <c r="X182" s="124"/>
      <c r="Y182" s="124"/>
      <c r="Z182" s="124"/>
    </row>
    <row r="183" spans="1:26" s="18" customFormat="1" ht="23.45" customHeight="1" x14ac:dyDescent="0.45">
      <c r="A183" s="219"/>
      <c r="B183" s="205"/>
      <c r="C183" s="199"/>
      <c r="D183" s="20" t="s">
        <v>565</v>
      </c>
      <c r="E183" s="22" t="s">
        <v>211</v>
      </c>
      <c r="F183" s="71" t="str">
        <f>IF(ISBLANK('6 ROPA and lawful basis'!E34),"",'6 ROPA and lawful basis'!E34)</f>
        <v/>
      </c>
      <c r="G183" s="71" t="str">
        <f>IF(ISBLANK('6 ROPA and lawful basis'!F34),"",'6 ROPA and lawful basis'!F34)</f>
        <v/>
      </c>
      <c r="H183" s="91" t="str">
        <f>IF(ISBLANK('6 ROPA and lawful basis'!G34),"",'6 ROPA and lawful basis'!G34)</f>
        <v/>
      </c>
      <c r="I183" s="80" t="str">
        <f>IF(ISBLANK('6 ROPA and lawful basis'!H34),"",'6 ROPA and lawful basis'!H34)</f>
        <v/>
      </c>
      <c r="J183" s="123" t="str">
        <f>IF(ISBLANK('6 ROPA and lawful basis'!I34),"",'6 ROPA and lawful basis'!I34)</f>
        <v/>
      </c>
      <c r="K183" s="123" t="str">
        <f>IF(ISBLANK('6 ROPA and lawful basis'!J34),"",'6 ROPA and lawful basis'!J34)</f>
        <v/>
      </c>
      <c r="L183" s="123" t="str">
        <f>IF(ISBLANK('6 ROPA and lawful basis'!K34),"",'6 ROPA and lawful basis'!K34)</f>
        <v/>
      </c>
      <c r="M183" s="123" t="str">
        <f>IF(ISBLANK('6 ROPA and lawful basis'!L34),"",'6 ROPA and lawful basis'!L34)</f>
        <v/>
      </c>
      <c r="N183" s="123" t="str">
        <f>IF(ISBLANK('6 ROPA and lawful basis'!M34),"",'6 ROPA and lawful basis'!M34)</f>
        <v/>
      </c>
      <c r="O183" s="124"/>
      <c r="P183" s="124"/>
      <c r="Q183" s="124"/>
      <c r="R183" s="124"/>
      <c r="S183" s="124"/>
      <c r="T183" s="124"/>
      <c r="U183" s="124"/>
      <c r="V183" s="124"/>
      <c r="W183" s="124"/>
      <c r="X183" s="124"/>
      <c r="Y183" s="124"/>
      <c r="Z183" s="124"/>
    </row>
    <row r="184" spans="1:26" s="90" customFormat="1" ht="31.5" customHeight="1" x14ac:dyDescent="0.45">
      <c r="A184" s="211"/>
      <c r="B184" s="212"/>
      <c r="C184" s="28"/>
      <c r="D184" s="28"/>
      <c r="E184" s="28"/>
      <c r="F184" s="52"/>
      <c r="G184" s="28"/>
      <c r="H184" s="28"/>
      <c r="I184" s="89"/>
      <c r="J184" s="115"/>
      <c r="K184" s="116"/>
      <c r="L184" s="116"/>
      <c r="M184" s="116"/>
      <c r="N184" s="117"/>
      <c r="O184" s="125"/>
      <c r="P184" s="125"/>
      <c r="Q184" s="125"/>
      <c r="R184" s="125"/>
      <c r="S184" s="125"/>
      <c r="T184" s="125"/>
      <c r="U184" s="125"/>
      <c r="V184" s="125"/>
      <c r="W184" s="125"/>
      <c r="X184" s="125"/>
      <c r="Y184" s="125"/>
      <c r="Z184" s="125"/>
    </row>
    <row r="185" spans="1:26" s="90" customFormat="1" ht="37.5" customHeight="1" x14ac:dyDescent="0.45">
      <c r="A185" s="277" t="s">
        <v>20</v>
      </c>
      <c r="B185" s="204">
        <v>7.1</v>
      </c>
      <c r="C185" s="198" t="s">
        <v>216</v>
      </c>
      <c r="D185" s="82" t="s">
        <v>566</v>
      </c>
      <c r="E185" s="22" t="s">
        <v>212</v>
      </c>
      <c r="F185" s="4" t="str">
        <f>IF(ISBLANK('7. Contracts and data sharing'!E2),"",'7. Contracts and data sharing'!E2)</f>
        <v/>
      </c>
      <c r="G185" s="4" t="str">
        <f>IF(ISBLANK('7. Contracts and data sharing'!F2),"",'7. Contracts and data sharing'!F2)</f>
        <v/>
      </c>
      <c r="H185" s="64" t="str">
        <f>IF(ISBLANK('7. Contracts and data sharing'!G2),"",'7. Contracts and data sharing'!G2)</f>
        <v/>
      </c>
      <c r="I185" s="81" t="str">
        <f>IF(ISBLANK('7. Contracts and data sharing'!H2),"",'7. Contracts and data sharing'!H2)</f>
        <v/>
      </c>
      <c r="J185" s="126" t="str">
        <f>IF(ISBLANK('7. Contracts and data sharing'!I2),"",'7. Contracts and data sharing'!I2)</f>
        <v/>
      </c>
      <c r="K185" s="126" t="str">
        <f>IF(ISBLANK('7. Contracts and data sharing'!J2),"",'7. Contracts and data sharing'!J2)</f>
        <v/>
      </c>
      <c r="L185" s="126" t="str">
        <f>IF(ISBLANK('7. Contracts and data sharing'!K2),"",'7. Contracts and data sharing'!K2)</f>
        <v/>
      </c>
      <c r="M185" s="126" t="str">
        <f>IF(ISBLANK('7. Contracts and data sharing'!L2),"",'7. Contracts and data sharing'!L2)</f>
        <v/>
      </c>
      <c r="N185" s="126" t="str">
        <f>IF(ISBLANK('7. Contracts and data sharing'!M2),"",'7. Contracts and data sharing'!M2)</f>
        <v/>
      </c>
      <c r="O185" s="125"/>
      <c r="P185" s="125"/>
      <c r="Q185" s="125"/>
      <c r="R185" s="125"/>
      <c r="S185" s="125"/>
      <c r="T185" s="125"/>
      <c r="U185" s="125"/>
      <c r="V185" s="125"/>
      <c r="W185" s="125"/>
      <c r="X185" s="125"/>
      <c r="Y185" s="125"/>
      <c r="Z185" s="125"/>
    </row>
    <row r="186" spans="1:26" s="90" customFormat="1" ht="28.5" x14ac:dyDescent="0.45">
      <c r="A186" s="278"/>
      <c r="B186" s="205"/>
      <c r="C186" s="199"/>
      <c r="D186" s="20" t="s">
        <v>567</v>
      </c>
      <c r="E186" s="22" t="s">
        <v>788</v>
      </c>
      <c r="F186" s="4" t="str">
        <f>IF(ISBLANK('7. Contracts and data sharing'!E3),"",'7. Contracts and data sharing'!E3)</f>
        <v/>
      </c>
      <c r="G186" s="4" t="str">
        <f>IF(ISBLANK('7. Contracts and data sharing'!F3),"",'7. Contracts and data sharing'!F3)</f>
        <v/>
      </c>
      <c r="H186" s="64" t="str">
        <f>IF(ISBLANK('7. Contracts and data sharing'!G3),"",'7. Contracts and data sharing'!G3)</f>
        <v/>
      </c>
      <c r="I186" s="81" t="str">
        <f>IF(ISBLANK('7. Contracts and data sharing'!H3),"",'7. Contracts and data sharing'!H3)</f>
        <v/>
      </c>
      <c r="J186" s="126" t="str">
        <f>IF(ISBLANK('7. Contracts and data sharing'!I3),"",'7. Contracts and data sharing'!I3)</f>
        <v/>
      </c>
      <c r="K186" s="126" t="str">
        <f>IF(ISBLANK('7. Contracts and data sharing'!J3),"",'7. Contracts and data sharing'!J3)</f>
        <v/>
      </c>
      <c r="L186" s="126" t="str">
        <f>IF(ISBLANK('7. Contracts and data sharing'!K3),"",'7. Contracts and data sharing'!K3)</f>
        <v/>
      </c>
      <c r="M186" s="126" t="str">
        <f>IF(ISBLANK('7. Contracts and data sharing'!L3),"",'7. Contracts and data sharing'!L3)</f>
        <v/>
      </c>
      <c r="N186" s="126" t="str">
        <f>IF(ISBLANK('7. Contracts and data sharing'!M3),"",'7. Contracts and data sharing'!M3)</f>
        <v/>
      </c>
      <c r="O186" s="125"/>
      <c r="P186" s="125"/>
      <c r="Q186" s="125"/>
      <c r="R186" s="125"/>
      <c r="S186" s="125"/>
      <c r="T186" s="125"/>
      <c r="U186" s="125"/>
      <c r="V186" s="125"/>
      <c r="W186" s="125"/>
      <c r="X186" s="125"/>
      <c r="Y186" s="125"/>
      <c r="Z186" s="125"/>
    </row>
    <row r="187" spans="1:26" s="90" customFormat="1" ht="42.75" x14ac:dyDescent="0.45">
      <c r="A187" s="278"/>
      <c r="B187" s="205"/>
      <c r="C187" s="199"/>
      <c r="D187" s="20" t="s">
        <v>568</v>
      </c>
      <c r="E187" s="22" t="s">
        <v>213</v>
      </c>
      <c r="F187" s="4" t="str">
        <f>IF(ISBLANK('7. Contracts and data sharing'!E4),"",'7. Contracts and data sharing'!E4)</f>
        <v/>
      </c>
      <c r="G187" s="4" t="str">
        <f>IF(ISBLANK('7. Contracts and data sharing'!F4),"",'7. Contracts and data sharing'!F4)</f>
        <v/>
      </c>
      <c r="H187" s="64" t="str">
        <f>IF(ISBLANK('7. Contracts and data sharing'!G4),"",'7. Contracts and data sharing'!G4)</f>
        <v/>
      </c>
      <c r="I187" s="81" t="str">
        <f>IF(ISBLANK('7. Contracts and data sharing'!H4),"",'7. Contracts and data sharing'!H4)</f>
        <v/>
      </c>
      <c r="J187" s="126" t="str">
        <f>IF(ISBLANK('7. Contracts and data sharing'!I4),"",'7. Contracts and data sharing'!I4)</f>
        <v/>
      </c>
      <c r="K187" s="126" t="str">
        <f>IF(ISBLANK('7. Contracts and data sharing'!J4),"",'7. Contracts and data sharing'!J4)</f>
        <v/>
      </c>
      <c r="L187" s="126" t="str">
        <f>IF(ISBLANK('7. Contracts and data sharing'!K4),"",'7. Contracts and data sharing'!K4)</f>
        <v/>
      </c>
      <c r="M187" s="126" t="str">
        <f>IF(ISBLANK('7. Contracts and data sharing'!L4),"",'7. Contracts and data sharing'!L4)</f>
        <v/>
      </c>
      <c r="N187" s="126" t="str">
        <f>IF(ISBLANK('7. Contracts and data sharing'!M4),"",'7. Contracts and data sharing'!M4)</f>
        <v/>
      </c>
      <c r="O187" s="125"/>
      <c r="P187" s="125"/>
      <c r="Q187" s="125"/>
      <c r="R187" s="125"/>
      <c r="S187" s="125"/>
      <c r="T187" s="125"/>
      <c r="U187" s="125"/>
      <c r="V187" s="125"/>
      <c r="W187" s="125"/>
      <c r="X187" s="125"/>
      <c r="Y187" s="125"/>
      <c r="Z187" s="125"/>
    </row>
    <row r="188" spans="1:26" s="90" customFormat="1" ht="37.5" customHeight="1" x14ac:dyDescent="0.45">
      <c r="A188" s="278"/>
      <c r="B188" s="206"/>
      <c r="C188" s="200"/>
      <c r="D188" s="20" t="s">
        <v>569</v>
      </c>
      <c r="E188" s="22" t="s">
        <v>214</v>
      </c>
      <c r="F188" s="4" t="str">
        <f>IF(ISBLANK('7. Contracts and data sharing'!E5),"",'7. Contracts and data sharing'!E5)</f>
        <v/>
      </c>
      <c r="G188" s="4" t="str">
        <f>IF(ISBLANK('7. Contracts and data sharing'!F5),"",'7. Contracts and data sharing'!F5)</f>
        <v/>
      </c>
      <c r="H188" s="64" t="str">
        <f>IF(ISBLANK('7. Contracts and data sharing'!G5),"",'7. Contracts and data sharing'!G5)</f>
        <v/>
      </c>
      <c r="I188" s="81" t="str">
        <f>IF(ISBLANK('7. Contracts and data sharing'!H5),"",'7. Contracts and data sharing'!H5)</f>
        <v/>
      </c>
      <c r="J188" s="126" t="str">
        <f>IF(ISBLANK('7. Contracts and data sharing'!I5),"",'7. Contracts and data sharing'!I5)</f>
        <v/>
      </c>
      <c r="K188" s="126" t="str">
        <f>IF(ISBLANK('7. Contracts and data sharing'!J5),"",'7. Contracts and data sharing'!J5)</f>
        <v/>
      </c>
      <c r="L188" s="126" t="str">
        <f>IF(ISBLANK('7. Contracts and data sharing'!K5),"",'7. Contracts and data sharing'!K5)</f>
        <v/>
      </c>
      <c r="M188" s="126" t="str">
        <f>IF(ISBLANK('7. Contracts and data sharing'!L5),"",'7. Contracts and data sharing'!L5)</f>
        <v/>
      </c>
      <c r="N188" s="126" t="str">
        <f>IF(ISBLANK('7. Contracts and data sharing'!M5),"",'7. Contracts and data sharing'!M5)</f>
        <v/>
      </c>
      <c r="O188" s="125"/>
      <c r="P188" s="125"/>
      <c r="Q188" s="125"/>
      <c r="R188" s="125"/>
      <c r="S188" s="125"/>
      <c r="T188" s="125"/>
      <c r="U188" s="125"/>
      <c r="V188" s="125"/>
      <c r="W188" s="125"/>
      <c r="X188" s="125"/>
      <c r="Y188" s="125"/>
      <c r="Z188" s="125"/>
    </row>
    <row r="189" spans="1:26" s="90" customFormat="1" ht="26.25" customHeight="1" x14ac:dyDescent="0.45">
      <c r="A189" s="278"/>
      <c r="B189" s="204">
        <v>7.2</v>
      </c>
      <c r="C189" s="198" t="s">
        <v>763</v>
      </c>
      <c r="D189" s="20" t="s">
        <v>570</v>
      </c>
      <c r="E189" s="22" t="s">
        <v>372</v>
      </c>
      <c r="F189" s="4" t="str">
        <f>IF(ISBLANK('7. Contracts and data sharing'!E6),"",'7. Contracts and data sharing'!E6)</f>
        <v/>
      </c>
      <c r="G189" s="4" t="str">
        <f>IF(ISBLANK('7. Contracts and data sharing'!F6),"",'7. Contracts and data sharing'!F6)</f>
        <v/>
      </c>
      <c r="H189" s="64" t="str">
        <f>IF(ISBLANK('7. Contracts and data sharing'!G6),"",'7. Contracts and data sharing'!G6)</f>
        <v/>
      </c>
      <c r="I189" s="81" t="str">
        <f>IF(ISBLANK('7. Contracts and data sharing'!H6),"",'7. Contracts and data sharing'!H6)</f>
        <v/>
      </c>
      <c r="J189" s="126" t="str">
        <f>IF(ISBLANK('7. Contracts and data sharing'!I6),"",'7. Contracts and data sharing'!I6)</f>
        <v/>
      </c>
      <c r="K189" s="126" t="str">
        <f>IF(ISBLANK('7. Contracts and data sharing'!J6),"",'7. Contracts and data sharing'!J6)</f>
        <v/>
      </c>
      <c r="L189" s="126" t="str">
        <f>IF(ISBLANK('7. Contracts and data sharing'!K6),"",'7. Contracts and data sharing'!K6)</f>
        <v/>
      </c>
      <c r="M189" s="126" t="str">
        <f>IF(ISBLANK('7. Contracts and data sharing'!L6),"",'7. Contracts and data sharing'!L6)</f>
        <v/>
      </c>
      <c r="N189" s="126" t="str">
        <f>IF(ISBLANK('7. Contracts and data sharing'!M6),"",'7. Contracts and data sharing'!M6)</f>
        <v/>
      </c>
      <c r="O189" s="125"/>
      <c r="P189" s="125"/>
      <c r="Q189" s="125"/>
      <c r="R189" s="125"/>
      <c r="S189" s="125"/>
      <c r="T189" s="125"/>
      <c r="U189" s="125"/>
      <c r="V189" s="125"/>
      <c r="W189" s="125"/>
      <c r="X189" s="125"/>
      <c r="Y189" s="125"/>
      <c r="Z189" s="125"/>
    </row>
    <row r="190" spans="1:26" s="90" customFormat="1" ht="42.75" x14ac:dyDescent="0.45">
      <c r="A190" s="278"/>
      <c r="B190" s="205"/>
      <c r="C190" s="199"/>
      <c r="D190" s="20" t="s">
        <v>571</v>
      </c>
      <c r="E190" s="22" t="s">
        <v>15</v>
      </c>
      <c r="F190" s="4" t="str">
        <f>IF(ISBLANK('7. Contracts and data sharing'!E7),"",'7. Contracts and data sharing'!E7)</f>
        <v/>
      </c>
      <c r="G190" s="4" t="str">
        <f>IF(ISBLANK('7. Contracts and data sharing'!F7),"",'7. Contracts and data sharing'!F7)</f>
        <v/>
      </c>
      <c r="H190" s="64" t="str">
        <f>IF(ISBLANK('7. Contracts and data sharing'!G7),"",'7. Contracts and data sharing'!G7)</f>
        <v/>
      </c>
      <c r="I190" s="81" t="str">
        <f>IF(ISBLANK('7. Contracts and data sharing'!H7),"",'7. Contracts and data sharing'!H7)</f>
        <v/>
      </c>
      <c r="J190" s="126" t="str">
        <f>IF(ISBLANK('7. Contracts and data sharing'!I7),"",'7. Contracts and data sharing'!I7)</f>
        <v/>
      </c>
      <c r="K190" s="126" t="str">
        <f>IF(ISBLANK('7. Contracts and data sharing'!J7),"",'7. Contracts and data sharing'!J7)</f>
        <v/>
      </c>
      <c r="L190" s="126" t="str">
        <f>IF(ISBLANK('7. Contracts and data sharing'!K7),"",'7. Contracts and data sharing'!K7)</f>
        <v/>
      </c>
      <c r="M190" s="126" t="str">
        <f>IF(ISBLANK('7. Contracts and data sharing'!L7),"",'7. Contracts and data sharing'!L7)</f>
        <v/>
      </c>
      <c r="N190" s="126" t="str">
        <f>IF(ISBLANK('7. Contracts and data sharing'!M7),"",'7. Contracts and data sharing'!M7)</f>
        <v/>
      </c>
      <c r="O190" s="125"/>
      <c r="P190" s="125"/>
      <c r="Q190" s="125"/>
      <c r="R190" s="125"/>
      <c r="S190" s="125"/>
      <c r="T190" s="125"/>
      <c r="U190" s="125"/>
      <c r="V190" s="125"/>
      <c r="W190" s="125"/>
      <c r="X190" s="125"/>
      <c r="Y190" s="125"/>
      <c r="Z190" s="125"/>
    </row>
    <row r="191" spans="1:26" s="90" customFormat="1" ht="33.75" customHeight="1" x14ac:dyDescent="0.45">
      <c r="A191" s="278"/>
      <c r="B191" s="205"/>
      <c r="C191" s="199"/>
      <c r="D191" s="20" t="s">
        <v>572</v>
      </c>
      <c r="E191" s="22" t="s">
        <v>217</v>
      </c>
      <c r="F191" s="4" t="str">
        <f>IF(ISBLANK('7. Contracts and data sharing'!E8),"",'7. Contracts and data sharing'!E8)</f>
        <v/>
      </c>
      <c r="G191" s="4" t="str">
        <f>IF(ISBLANK('7. Contracts and data sharing'!F8),"",'7. Contracts and data sharing'!F8)</f>
        <v/>
      </c>
      <c r="H191" s="64" t="str">
        <f>IF(ISBLANK('7. Contracts and data sharing'!G8),"",'7. Contracts and data sharing'!G8)</f>
        <v/>
      </c>
      <c r="I191" s="81" t="str">
        <f>IF(ISBLANK('7. Contracts and data sharing'!H8),"",'7. Contracts and data sharing'!H8)</f>
        <v/>
      </c>
      <c r="J191" s="126" t="str">
        <f>IF(ISBLANK('7. Contracts and data sharing'!I8),"",'7. Contracts and data sharing'!I8)</f>
        <v/>
      </c>
      <c r="K191" s="126" t="str">
        <f>IF(ISBLANK('7. Contracts and data sharing'!J8),"",'7. Contracts and data sharing'!J8)</f>
        <v/>
      </c>
      <c r="L191" s="126" t="str">
        <f>IF(ISBLANK('7. Contracts and data sharing'!K8),"",'7. Contracts and data sharing'!K8)</f>
        <v/>
      </c>
      <c r="M191" s="126" t="str">
        <f>IF(ISBLANK('7. Contracts and data sharing'!L8),"",'7. Contracts and data sharing'!L8)</f>
        <v/>
      </c>
      <c r="N191" s="126" t="str">
        <f>IF(ISBLANK('7. Contracts and data sharing'!M8),"",'7. Contracts and data sharing'!M8)</f>
        <v/>
      </c>
      <c r="O191" s="125"/>
      <c r="P191" s="125"/>
      <c r="Q191" s="125"/>
      <c r="R191" s="125"/>
      <c r="S191" s="125"/>
      <c r="T191" s="125"/>
      <c r="U191" s="125"/>
      <c r="V191" s="125"/>
      <c r="W191" s="125"/>
      <c r="X191" s="125"/>
      <c r="Y191" s="125"/>
      <c r="Z191" s="125"/>
    </row>
    <row r="192" spans="1:26" s="90" customFormat="1" ht="42.75" x14ac:dyDescent="0.45">
      <c r="A192" s="278"/>
      <c r="B192" s="205"/>
      <c r="C192" s="199"/>
      <c r="D192" s="20" t="s">
        <v>573</v>
      </c>
      <c r="E192" s="102" t="s">
        <v>749</v>
      </c>
      <c r="F192" s="4" t="str">
        <f>IF(ISBLANK('7. Contracts and data sharing'!E9),"",'7. Contracts and data sharing'!E9)</f>
        <v/>
      </c>
      <c r="G192" s="4" t="str">
        <f>IF(ISBLANK('7. Contracts and data sharing'!F9),"",'7. Contracts and data sharing'!F9)</f>
        <v/>
      </c>
      <c r="H192" s="64" t="str">
        <f>IF(ISBLANK('7. Contracts and data sharing'!G9),"",'7. Contracts and data sharing'!G9)</f>
        <v/>
      </c>
      <c r="I192" s="81" t="str">
        <f>IF(ISBLANK('7. Contracts and data sharing'!H9),"",'7. Contracts and data sharing'!H9)</f>
        <v/>
      </c>
      <c r="J192" s="126" t="str">
        <f>IF(ISBLANK('7. Contracts and data sharing'!I9),"",'7. Contracts and data sharing'!I9)</f>
        <v/>
      </c>
      <c r="K192" s="126" t="str">
        <f>IF(ISBLANK('7. Contracts and data sharing'!J9),"",'7. Contracts and data sharing'!J9)</f>
        <v/>
      </c>
      <c r="L192" s="126" t="str">
        <f>IF(ISBLANK('7. Contracts and data sharing'!K9),"",'7. Contracts and data sharing'!K9)</f>
        <v/>
      </c>
      <c r="M192" s="126" t="str">
        <f>IF(ISBLANK('7. Contracts and data sharing'!L9),"",'7. Contracts and data sharing'!L9)</f>
        <v/>
      </c>
      <c r="N192" s="126" t="str">
        <f>IF(ISBLANK('7. Contracts and data sharing'!M9),"",'7. Contracts and data sharing'!M9)</f>
        <v/>
      </c>
      <c r="O192" s="125"/>
      <c r="P192" s="125"/>
      <c r="Q192" s="125"/>
      <c r="R192" s="125"/>
      <c r="S192" s="125"/>
      <c r="T192" s="125"/>
      <c r="U192" s="125"/>
      <c r="V192" s="125"/>
      <c r="W192" s="125"/>
      <c r="X192" s="125"/>
      <c r="Y192" s="125"/>
      <c r="Z192" s="125"/>
    </row>
    <row r="193" spans="1:26" s="90" customFormat="1" ht="37.5" customHeight="1" x14ac:dyDescent="0.45">
      <c r="A193" s="278"/>
      <c r="B193" s="205"/>
      <c r="C193" s="199"/>
      <c r="D193" s="20" t="s">
        <v>574</v>
      </c>
      <c r="E193" s="22" t="s">
        <v>218</v>
      </c>
      <c r="F193" s="4" t="str">
        <f>IF(ISBLANK('7. Contracts and data sharing'!E10),"",'7. Contracts and data sharing'!E10)</f>
        <v/>
      </c>
      <c r="G193" s="4" t="str">
        <f>IF(ISBLANK('7. Contracts and data sharing'!F10),"",'7. Contracts and data sharing'!F10)</f>
        <v/>
      </c>
      <c r="H193" s="64" t="str">
        <f>IF(ISBLANK('7. Contracts and data sharing'!G10),"",'7. Contracts and data sharing'!G10)</f>
        <v/>
      </c>
      <c r="I193" s="81" t="str">
        <f>IF(ISBLANK('7. Contracts and data sharing'!H10),"",'7. Contracts and data sharing'!H10)</f>
        <v/>
      </c>
      <c r="J193" s="126" t="str">
        <f>IF(ISBLANK('7. Contracts and data sharing'!I10),"",'7. Contracts and data sharing'!I10)</f>
        <v/>
      </c>
      <c r="K193" s="126" t="str">
        <f>IF(ISBLANK('7. Contracts and data sharing'!J10),"",'7. Contracts and data sharing'!J10)</f>
        <v/>
      </c>
      <c r="L193" s="126" t="str">
        <f>IF(ISBLANK('7. Contracts and data sharing'!K10),"",'7. Contracts and data sharing'!K10)</f>
        <v/>
      </c>
      <c r="M193" s="126" t="str">
        <f>IF(ISBLANK('7. Contracts and data sharing'!L10),"",'7. Contracts and data sharing'!L10)</f>
        <v/>
      </c>
      <c r="N193" s="126" t="str">
        <f>IF(ISBLANK('7. Contracts and data sharing'!M10),"",'7. Contracts and data sharing'!M10)</f>
        <v/>
      </c>
      <c r="O193" s="125"/>
      <c r="P193" s="125"/>
      <c r="Q193" s="125"/>
      <c r="R193" s="125"/>
      <c r="S193" s="125"/>
      <c r="T193" s="125"/>
      <c r="U193" s="125"/>
      <c r="V193" s="125"/>
      <c r="W193" s="125"/>
      <c r="X193" s="125"/>
      <c r="Y193" s="125"/>
      <c r="Z193" s="125"/>
    </row>
    <row r="194" spans="1:26" s="90" customFormat="1" ht="30" customHeight="1" x14ac:dyDescent="0.45">
      <c r="A194" s="278"/>
      <c r="B194" s="206"/>
      <c r="C194" s="200"/>
      <c r="D194" s="20" t="s">
        <v>575</v>
      </c>
      <c r="E194" s="22" t="s">
        <v>219</v>
      </c>
      <c r="F194" s="4" t="str">
        <f>IF(ISBLANK('7. Contracts and data sharing'!E11),"",'7. Contracts and data sharing'!E11)</f>
        <v/>
      </c>
      <c r="G194" s="4" t="str">
        <f>IF(ISBLANK('7. Contracts and data sharing'!F11),"",'7. Contracts and data sharing'!F11)</f>
        <v/>
      </c>
      <c r="H194" s="64" t="str">
        <f>IF(ISBLANK('7. Contracts and data sharing'!G11),"",'7. Contracts and data sharing'!G11)</f>
        <v/>
      </c>
      <c r="I194" s="81" t="str">
        <f>IF(ISBLANK('7. Contracts and data sharing'!H11),"",'7. Contracts and data sharing'!H11)</f>
        <v/>
      </c>
      <c r="J194" s="126" t="str">
        <f>IF(ISBLANK('7. Contracts and data sharing'!I11),"",'7. Contracts and data sharing'!I11)</f>
        <v/>
      </c>
      <c r="K194" s="126" t="str">
        <f>IF(ISBLANK('7. Contracts and data sharing'!J11),"",'7. Contracts and data sharing'!J11)</f>
        <v/>
      </c>
      <c r="L194" s="126" t="str">
        <f>IF(ISBLANK('7. Contracts and data sharing'!K11),"",'7. Contracts and data sharing'!K11)</f>
        <v/>
      </c>
      <c r="M194" s="126" t="str">
        <f>IF(ISBLANK('7. Contracts and data sharing'!L11),"",'7. Contracts and data sharing'!L11)</f>
        <v/>
      </c>
      <c r="N194" s="126" t="str">
        <f>IF(ISBLANK('7. Contracts and data sharing'!M11),"",'7. Contracts and data sharing'!M11)</f>
        <v/>
      </c>
      <c r="O194" s="125"/>
      <c r="P194" s="125"/>
      <c r="Q194" s="125"/>
      <c r="R194" s="125"/>
      <c r="S194" s="125"/>
      <c r="T194" s="125"/>
      <c r="U194" s="125"/>
      <c r="V194" s="125"/>
      <c r="W194" s="125"/>
      <c r="X194" s="125"/>
      <c r="Y194" s="125"/>
      <c r="Z194" s="125"/>
    </row>
    <row r="195" spans="1:26" s="90" customFormat="1" ht="55.5" customHeight="1" x14ac:dyDescent="0.45">
      <c r="A195" s="278"/>
      <c r="B195" s="204">
        <v>7.3</v>
      </c>
      <c r="C195" s="255" t="s">
        <v>828</v>
      </c>
      <c r="D195" s="20" t="s">
        <v>576</v>
      </c>
      <c r="E195" s="35" t="s">
        <v>789</v>
      </c>
      <c r="F195" s="4" t="str">
        <f>IF(ISBLANK('7. Contracts and data sharing'!E12),"",'7. Contracts and data sharing'!E12)</f>
        <v/>
      </c>
      <c r="G195" s="4" t="str">
        <f>IF(ISBLANK('7. Contracts and data sharing'!F12),"",'7. Contracts and data sharing'!F12)</f>
        <v/>
      </c>
      <c r="H195" s="64" t="str">
        <f>IF(ISBLANK('7. Contracts and data sharing'!G12),"",'7. Contracts and data sharing'!G12)</f>
        <v/>
      </c>
      <c r="I195" s="81" t="str">
        <f>IF(ISBLANK('7. Contracts and data sharing'!H12),"",'7. Contracts and data sharing'!H12)</f>
        <v/>
      </c>
      <c r="J195" s="126" t="str">
        <f>IF(ISBLANK('7. Contracts and data sharing'!I12),"",'7. Contracts and data sharing'!I12)</f>
        <v/>
      </c>
      <c r="K195" s="126" t="str">
        <f>IF(ISBLANK('7. Contracts and data sharing'!J12),"",'7. Contracts and data sharing'!J12)</f>
        <v/>
      </c>
      <c r="L195" s="126" t="str">
        <f>IF(ISBLANK('7. Contracts and data sharing'!K12),"",'7. Contracts and data sharing'!K12)</f>
        <v/>
      </c>
      <c r="M195" s="126" t="str">
        <f>IF(ISBLANK('7. Contracts and data sharing'!L12),"",'7. Contracts and data sharing'!L12)</f>
        <v/>
      </c>
      <c r="N195" s="126" t="str">
        <f>IF(ISBLANK('7. Contracts and data sharing'!M12),"",'7. Contracts and data sharing'!M12)</f>
        <v/>
      </c>
      <c r="O195" s="125"/>
      <c r="P195" s="125"/>
      <c r="Q195" s="125"/>
      <c r="R195" s="125"/>
      <c r="S195" s="125"/>
      <c r="T195" s="125"/>
      <c r="U195" s="125"/>
      <c r="V195" s="125"/>
      <c r="W195" s="125"/>
      <c r="X195" s="125"/>
      <c r="Y195" s="125"/>
      <c r="Z195" s="125"/>
    </row>
    <row r="196" spans="1:26" s="90" customFormat="1" ht="47.25" customHeight="1" x14ac:dyDescent="0.45">
      <c r="A196" s="278"/>
      <c r="B196" s="205"/>
      <c r="C196" s="255"/>
      <c r="D196" s="20" t="s">
        <v>577</v>
      </c>
      <c r="E196" s="103" t="s">
        <v>750</v>
      </c>
      <c r="F196" s="4" t="str">
        <f>IF(ISBLANK('7. Contracts and data sharing'!E13),"",'7. Contracts and data sharing'!E13)</f>
        <v/>
      </c>
      <c r="G196" s="4" t="str">
        <f>IF(ISBLANK('7. Contracts and data sharing'!F13),"",'7. Contracts and data sharing'!F13)</f>
        <v/>
      </c>
      <c r="H196" s="64" t="str">
        <f>IF(ISBLANK('7. Contracts and data sharing'!G13),"",'7. Contracts and data sharing'!G13)</f>
        <v/>
      </c>
      <c r="I196" s="81" t="str">
        <f>IF(ISBLANK('7. Contracts and data sharing'!H13),"",'7. Contracts and data sharing'!H13)</f>
        <v/>
      </c>
      <c r="J196" s="126" t="str">
        <f>IF(ISBLANK('7. Contracts and data sharing'!I13),"",'7. Contracts and data sharing'!I13)</f>
        <v/>
      </c>
      <c r="K196" s="126" t="str">
        <f>IF(ISBLANK('7. Contracts and data sharing'!J13),"",'7. Contracts and data sharing'!J13)</f>
        <v/>
      </c>
      <c r="L196" s="126" t="str">
        <f>IF(ISBLANK('7. Contracts and data sharing'!K13),"",'7. Contracts and data sharing'!K13)</f>
        <v/>
      </c>
      <c r="M196" s="126" t="str">
        <f>IF(ISBLANK('7. Contracts and data sharing'!L13),"",'7. Contracts and data sharing'!L13)</f>
        <v/>
      </c>
      <c r="N196" s="126" t="str">
        <f>IF(ISBLANK('7. Contracts and data sharing'!M13),"",'7. Contracts and data sharing'!M13)</f>
        <v/>
      </c>
      <c r="O196" s="125"/>
      <c r="P196" s="125"/>
      <c r="Q196" s="125"/>
      <c r="R196" s="125"/>
      <c r="S196" s="125"/>
      <c r="T196" s="125"/>
      <c r="U196" s="125"/>
      <c r="V196" s="125"/>
      <c r="W196" s="125"/>
      <c r="X196" s="125"/>
      <c r="Y196" s="125"/>
      <c r="Z196" s="125"/>
    </row>
    <row r="197" spans="1:26" ht="23.1" customHeight="1" x14ac:dyDescent="0.45">
      <c r="A197" s="278"/>
      <c r="B197" s="207">
        <v>7.4</v>
      </c>
      <c r="C197" s="210" t="s">
        <v>764</v>
      </c>
      <c r="D197" s="20" t="s">
        <v>578</v>
      </c>
      <c r="E197" s="12" t="s">
        <v>222</v>
      </c>
      <c r="F197" s="4" t="str">
        <f>IF(ISBLANK('7. Contracts and data sharing'!E14),"",'7. Contracts and data sharing'!E14)</f>
        <v/>
      </c>
      <c r="G197" s="4" t="str">
        <f>IF(ISBLANK('7. Contracts and data sharing'!F14),"",'7. Contracts and data sharing'!F14)</f>
        <v/>
      </c>
      <c r="H197" s="64" t="str">
        <f>IF(ISBLANK('7. Contracts and data sharing'!G14),"",'7. Contracts and data sharing'!G14)</f>
        <v/>
      </c>
      <c r="I197" s="81" t="str">
        <f>IF(ISBLANK('7. Contracts and data sharing'!H14),"",'7. Contracts and data sharing'!H14)</f>
        <v/>
      </c>
      <c r="J197" s="126" t="str">
        <f>IF(ISBLANK('7. Contracts and data sharing'!I14),"",'7. Contracts and data sharing'!I14)</f>
        <v/>
      </c>
      <c r="K197" s="126" t="str">
        <f>IF(ISBLANK('7. Contracts and data sharing'!J14),"",'7. Contracts and data sharing'!J14)</f>
        <v/>
      </c>
      <c r="L197" s="126" t="str">
        <f>IF(ISBLANK('7. Contracts and data sharing'!K14),"",'7. Contracts and data sharing'!K14)</f>
        <v/>
      </c>
      <c r="M197" s="126" t="str">
        <f>IF(ISBLANK('7. Contracts and data sharing'!L14),"",'7. Contracts and data sharing'!L14)</f>
        <v/>
      </c>
      <c r="N197" s="126" t="str">
        <f>IF(ISBLANK('7. Contracts and data sharing'!M14),"",'7. Contracts and data sharing'!M14)</f>
        <v/>
      </c>
    </row>
    <row r="198" spans="1:26" ht="26.25" customHeight="1" x14ac:dyDescent="0.45">
      <c r="A198" s="278"/>
      <c r="B198" s="204"/>
      <c r="C198" s="198"/>
      <c r="D198" s="20" t="s">
        <v>579</v>
      </c>
      <c r="E198" s="12" t="s">
        <v>223</v>
      </c>
      <c r="F198" s="4" t="str">
        <f>IF(ISBLANK('7. Contracts and data sharing'!E15),"",'7. Contracts and data sharing'!E15)</f>
        <v/>
      </c>
      <c r="G198" s="4" t="str">
        <f>IF(ISBLANK('7. Contracts and data sharing'!F15),"",'7. Contracts and data sharing'!F15)</f>
        <v/>
      </c>
      <c r="H198" s="64" t="str">
        <f>IF(ISBLANK('7. Contracts and data sharing'!G15),"",'7. Contracts and data sharing'!G15)</f>
        <v/>
      </c>
      <c r="I198" s="81" t="str">
        <f>IF(ISBLANK('7. Contracts and data sharing'!H15),"",'7. Contracts and data sharing'!H15)</f>
        <v/>
      </c>
      <c r="J198" s="126" t="str">
        <f>IF(ISBLANK('7. Contracts and data sharing'!I15),"",'7. Contracts and data sharing'!I15)</f>
        <v/>
      </c>
      <c r="K198" s="126" t="str">
        <f>IF(ISBLANK('7. Contracts and data sharing'!J15),"",'7. Contracts and data sharing'!J15)</f>
        <v/>
      </c>
      <c r="L198" s="126" t="str">
        <f>IF(ISBLANK('7. Contracts and data sharing'!K15),"",'7. Contracts and data sharing'!K15)</f>
        <v/>
      </c>
      <c r="M198" s="126" t="str">
        <f>IF(ISBLANK('7. Contracts and data sharing'!L15),"",'7. Contracts and data sharing'!L15)</f>
        <v/>
      </c>
      <c r="N198" s="126" t="str">
        <f>IF(ISBLANK('7. Contracts and data sharing'!M15),"",'7. Contracts and data sharing'!M15)</f>
        <v/>
      </c>
    </row>
    <row r="199" spans="1:26" ht="47.25" customHeight="1" x14ac:dyDescent="0.45">
      <c r="A199" s="278"/>
      <c r="B199" s="205"/>
      <c r="C199" s="199"/>
      <c r="D199" s="20" t="s">
        <v>580</v>
      </c>
      <c r="E199" s="22" t="s">
        <v>224</v>
      </c>
      <c r="F199" s="4" t="str">
        <f>IF(ISBLANK('7. Contracts and data sharing'!E16),"",'7. Contracts and data sharing'!E16)</f>
        <v/>
      </c>
      <c r="G199" s="4" t="str">
        <f>IF(ISBLANK('7. Contracts and data sharing'!F16),"",'7. Contracts and data sharing'!F16)</f>
        <v/>
      </c>
      <c r="H199" s="64" t="str">
        <f>IF(ISBLANK('7. Contracts and data sharing'!G16),"",'7. Contracts and data sharing'!G16)</f>
        <v/>
      </c>
      <c r="I199" s="81" t="str">
        <f>IF(ISBLANK('7. Contracts and data sharing'!H16),"",'7. Contracts and data sharing'!H16)</f>
        <v/>
      </c>
      <c r="J199" s="126" t="str">
        <f>IF(ISBLANK('7. Contracts and data sharing'!I16),"",'7. Contracts and data sharing'!I16)</f>
        <v/>
      </c>
      <c r="K199" s="126" t="str">
        <f>IF(ISBLANK('7. Contracts and data sharing'!J16),"",'7. Contracts and data sharing'!J16)</f>
        <v/>
      </c>
      <c r="L199" s="126" t="str">
        <f>IF(ISBLANK('7. Contracts and data sharing'!K16),"",'7. Contracts and data sharing'!K16)</f>
        <v/>
      </c>
      <c r="M199" s="126" t="str">
        <f>IF(ISBLANK('7. Contracts and data sharing'!L16),"",'7. Contracts and data sharing'!L16)</f>
        <v/>
      </c>
      <c r="N199" s="126" t="str">
        <f>IF(ISBLANK('7. Contracts and data sharing'!M16),"",'7. Contracts and data sharing'!M16)</f>
        <v/>
      </c>
    </row>
    <row r="200" spans="1:26" ht="128.25" x14ac:dyDescent="0.45">
      <c r="A200" s="278"/>
      <c r="B200" s="205"/>
      <c r="C200" s="199"/>
      <c r="D200" s="20" t="s">
        <v>581</v>
      </c>
      <c r="E200" s="101" t="s">
        <v>751</v>
      </c>
      <c r="F200" s="4" t="str">
        <f>IF(ISBLANK('7. Contracts and data sharing'!E17),"",'7. Contracts and data sharing'!E17)</f>
        <v/>
      </c>
      <c r="G200" s="4" t="str">
        <f>IF(ISBLANK('7. Contracts and data sharing'!F17),"",'7. Contracts and data sharing'!F17)</f>
        <v/>
      </c>
      <c r="H200" s="64" t="str">
        <f>IF(ISBLANK('7. Contracts and data sharing'!G17),"",'7. Contracts and data sharing'!G17)</f>
        <v/>
      </c>
      <c r="I200" s="81" t="str">
        <f>IF(ISBLANK('7. Contracts and data sharing'!H17),"",'7. Contracts and data sharing'!H17)</f>
        <v/>
      </c>
      <c r="J200" s="126" t="str">
        <f>IF(ISBLANK('7. Contracts and data sharing'!I17),"",'7. Contracts and data sharing'!I17)</f>
        <v/>
      </c>
      <c r="K200" s="126" t="str">
        <f>IF(ISBLANK('7. Contracts and data sharing'!J17),"",'7. Contracts and data sharing'!J17)</f>
        <v/>
      </c>
      <c r="L200" s="126" t="str">
        <f>IF(ISBLANK('7. Contracts and data sharing'!K17),"",'7. Contracts and data sharing'!K17)</f>
        <v/>
      </c>
      <c r="M200" s="126" t="str">
        <f>IF(ISBLANK('7. Contracts and data sharing'!L17),"",'7. Contracts and data sharing'!L17)</f>
        <v/>
      </c>
      <c r="N200" s="126" t="str">
        <f>IF(ISBLANK('7. Contracts and data sharing'!M17),"",'7. Contracts and data sharing'!M17)</f>
        <v/>
      </c>
    </row>
    <row r="201" spans="1:26" ht="28.5" x14ac:dyDescent="0.45">
      <c r="A201" s="278"/>
      <c r="B201" s="205"/>
      <c r="C201" s="199"/>
      <c r="D201" s="20" t="s">
        <v>582</v>
      </c>
      <c r="E201" s="12" t="s">
        <v>225</v>
      </c>
      <c r="F201" s="4" t="str">
        <f>IF(ISBLANK('7. Contracts and data sharing'!E18),"",'7. Contracts and data sharing'!E18)</f>
        <v/>
      </c>
      <c r="G201" s="4" t="str">
        <f>IF(ISBLANK('7. Contracts and data sharing'!F18),"",'7. Contracts and data sharing'!F18)</f>
        <v/>
      </c>
      <c r="H201" s="64" t="str">
        <f>IF(ISBLANK('7. Contracts and data sharing'!G18),"",'7. Contracts and data sharing'!G18)</f>
        <v/>
      </c>
      <c r="I201" s="81" t="str">
        <f>IF(ISBLANK('7. Contracts and data sharing'!H18),"",'7. Contracts and data sharing'!H18)</f>
        <v/>
      </c>
      <c r="J201" s="126" t="str">
        <f>IF(ISBLANK('7. Contracts and data sharing'!I18),"",'7. Contracts and data sharing'!I18)</f>
        <v/>
      </c>
      <c r="K201" s="126" t="str">
        <f>IF(ISBLANK('7. Contracts and data sharing'!J18),"",'7. Contracts and data sharing'!J18)</f>
        <v/>
      </c>
      <c r="L201" s="126" t="str">
        <f>IF(ISBLANK('7. Contracts and data sharing'!K18),"",'7. Contracts and data sharing'!K18)</f>
        <v/>
      </c>
      <c r="M201" s="126" t="str">
        <f>IF(ISBLANK('7. Contracts and data sharing'!L18),"",'7. Contracts and data sharing'!L18)</f>
        <v/>
      </c>
      <c r="N201" s="126" t="str">
        <f>IF(ISBLANK('7. Contracts and data sharing'!M18),"",'7. Contracts and data sharing'!M18)</f>
        <v/>
      </c>
    </row>
    <row r="202" spans="1:26" ht="23.1" customHeight="1" x14ac:dyDescent="0.45">
      <c r="A202" s="278"/>
      <c r="B202" s="205"/>
      <c r="C202" s="199"/>
      <c r="D202" s="20" t="s">
        <v>583</v>
      </c>
      <c r="E202" s="12" t="s">
        <v>790</v>
      </c>
      <c r="F202" s="4" t="str">
        <f>IF(ISBLANK('7. Contracts and data sharing'!E19),"",'7. Contracts and data sharing'!E19)</f>
        <v/>
      </c>
      <c r="G202" s="4" t="str">
        <f>IF(ISBLANK('7. Contracts and data sharing'!F19),"",'7. Contracts and data sharing'!F19)</f>
        <v/>
      </c>
      <c r="H202" s="64" t="str">
        <f>IF(ISBLANK('7. Contracts and data sharing'!G19),"",'7. Contracts and data sharing'!G19)</f>
        <v/>
      </c>
      <c r="I202" s="81" t="str">
        <f>IF(ISBLANK('7. Contracts and data sharing'!H19),"",'7. Contracts and data sharing'!H19)</f>
        <v/>
      </c>
      <c r="J202" s="126" t="str">
        <f>IF(ISBLANK('7. Contracts and data sharing'!I19),"",'7. Contracts and data sharing'!I19)</f>
        <v/>
      </c>
      <c r="K202" s="126" t="str">
        <f>IF(ISBLANK('7. Contracts and data sharing'!J19),"",'7. Contracts and data sharing'!J19)</f>
        <v/>
      </c>
      <c r="L202" s="126" t="str">
        <f>IF(ISBLANK('7. Contracts and data sharing'!K19),"",'7. Contracts and data sharing'!K19)</f>
        <v/>
      </c>
      <c r="M202" s="126" t="str">
        <f>IF(ISBLANK('7. Contracts and data sharing'!L19),"",'7. Contracts and data sharing'!L19)</f>
        <v/>
      </c>
      <c r="N202" s="126" t="str">
        <f>IF(ISBLANK('7. Contracts and data sharing'!M19),"",'7. Contracts and data sharing'!M19)</f>
        <v/>
      </c>
    </row>
    <row r="203" spans="1:26" ht="46.5" customHeight="1" x14ac:dyDescent="0.45">
      <c r="A203" s="278"/>
      <c r="B203" s="206"/>
      <c r="C203" s="200"/>
      <c r="D203" s="20" t="s">
        <v>584</v>
      </c>
      <c r="E203" s="12" t="s">
        <v>226</v>
      </c>
      <c r="F203" s="4" t="str">
        <f>IF(ISBLANK('7. Contracts and data sharing'!E20),"",'7. Contracts and data sharing'!E20)</f>
        <v/>
      </c>
      <c r="G203" s="4" t="str">
        <f>IF(ISBLANK('7. Contracts and data sharing'!F20),"",'7. Contracts and data sharing'!F20)</f>
        <v/>
      </c>
      <c r="H203" s="64" t="str">
        <f>IF(ISBLANK('7. Contracts and data sharing'!G20),"",'7. Contracts and data sharing'!G20)</f>
        <v/>
      </c>
      <c r="I203" s="81" t="str">
        <f>IF(ISBLANK('7. Contracts and data sharing'!H20),"",'7. Contracts and data sharing'!H20)</f>
        <v/>
      </c>
      <c r="J203" s="126" t="str">
        <f>IF(ISBLANK('7. Contracts and data sharing'!I20),"",'7. Contracts and data sharing'!I20)</f>
        <v/>
      </c>
      <c r="K203" s="126" t="str">
        <f>IF(ISBLANK('7. Contracts and data sharing'!J20),"",'7. Contracts and data sharing'!J20)</f>
        <v/>
      </c>
      <c r="L203" s="126" t="str">
        <f>IF(ISBLANK('7. Contracts and data sharing'!K20),"",'7. Contracts and data sharing'!K20)</f>
        <v/>
      </c>
      <c r="M203" s="126" t="str">
        <f>IF(ISBLANK('7. Contracts and data sharing'!L20),"",'7. Contracts and data sharing'!L20)</f>
        <v/>
      </c>
      <c r="N203" s="126" t="str">
        <f>IF(ISBLANK('7. Contracts and data sharing'!M20),"",'7. Contracts and data sharing'!M20)</f>
        <v/>
      </c>
    </row>
    <row r="204" spans="1:26" ht="86.1" customHeight="1" x14ac:dyDescent="0.45">
      <c r="A204" s="278"/>
      <c r="B204" s="205">
        <v>7.5</v>
      </c>
      <c r="C204" s="199" t="s">
        <v>765</v>
      </c>
      <c r="D204" s="20" t="s">
        <v>585</v>
      </c>
      <c r="E204" s="12" t="s">
        <v>626</v>
      </c>
      <c r="F204" s="4" t="str">
        <f>IF(ISBLANK('7. Contracts and data sharing'!E21),"",'7. Contracts and data sharing'!E21)</f>
        <v/>
      </c>
      <c r="G204" s="4" t="str">
        <f>IF(ISBLANK('7. Contracts and data sharing'!F21),"",'7. Contracts and data sharing'!F21)</f>
        <v/>
      </c>
      <c r="H204" s="64" t="str">
        <f>IF(ISBLANK('7. Contracts and data sharing'!G21),"",'7. Contracts and data sharing'!G21)</f>
        <v/>
      </c>
      <c r="I204" s="81" t="str">
        <f>IF(ISBLANK('7. Contracts and data sharing'!H21),"",'7. Contracts and data sharing'!H21)</f>
        <v/>
      </c>
      <c r="J204" s="126" t="str">
        <f>IF(ISBLANK('7. Contracts and data sharing'!I21),"",'7. Contracts and data sharing'!I21)</f>
        <v/>
      </c>
      <c r="K204" s="126" t="str">
        <f>IF(ISBLANK('7. Contracts and data sharing'!J21),"",'7. Contracts and data sharing'!J21)</f>
        <v/>
      </c>
      <c r="L204" s="126" t="str">
        <f>IF(ISBLANK('7. Contracts and data sharing'!K21),"",'7. Contracts and data sharing'!K21)</f>
        <v/>
      </c>
      <c r="M204" s="126" t="str">
        <f>IF(ISBLANK('7. Contracts and data sharing'!L21),"",'7. Contracts and data sharing'!L21)</f>
        <v/>
      </c>
      <c r="N204" s="126" t="str">
        <f>IF(ISBLANK('7. Contracts and data sharing'!M21),"",'7. Contracts and data sharing'!M21)</f>
        <v/>
      </c>
    </row>
    <row r="205" spans="1:26" ht="42.75" x14ac:dyDescent="0.45">
      <c r="A205" s="278"/>
      <c r="B205" s="205"/>
      <c r="C205" s="199"/>
      <c r="D205" s="20" t="s">
        <v>586</v>
      </c>
      <c r="E205" s="12" t="s">
        <v>0</v>
      </c>
      <c r="F205" s="4" t="str">
        <f>IF(ISBLANK('7. Contracts and data sharing'!E22),"",'7. Contracts and data sharing'!E22)</f>
        <v/>
      </c>
      <c r="G205" s="4" t="str">
        <f>IF(ISBLANK('7. Contracts and data sharing'!F22),"",'7. Contracts and data sharing'!F22)</f>
        <v/>
      </c>
      <c r="H205" s="64" t="str">
        <f>IF(ISBLANK('7. Contracts and data sharing'!G22),"",'7. Contracts and data sharing'!G22)</f>
        <v/>
      </c>
      <c r="I205" s="81" t="str">
        <f>IF(ISBLANK('7. Contracts and data sharing'!H22),"",'7. Contracts and data sharing'!H22)</f>
        <v/>
      </c>
      <c r="J205" s="126" t="str">
        <f>IF(ISBLANK('7. Contracts and data sharing'!I22),"",'7. Contracts and data sharing'!I22)</f>
        <v/>
      </c>
      <c r="K205" s="126" t="str">
        <f>IF(ISBLANK('7. Contracts and data sharing'!J22),"",'7. Contracts and data sharing'!J22)</f>
        <v/>
      </c>
      <c r="L205" s="126" t="str">
        <f>IF(ISBLANK('7. Contracts and data sharing'!K22),"",'7. Contracts and data sharing'!K22)</f>
        <v/>
      </c>
      <c r="M205" s="126" t="str">
        <f>IF(ISBLANK('7. Contracts and data sharing'!L22),"",'7. Contracts and data sharing'!L22)</f>
        <v/>
      </c>
      <c r="N205" s="126" t="str">
        <f>IF(ISBLANK('7. Contracts and data sharing'!M22),"",'7. Contracts and data sharing'!M22)</f>
        <v/>
      </c>
    </row>
    <row r="206" spans="1:26" ht="42.75" x14ac:dyDescent="0.45">
      <c r="A206" s="278"/>
      <c r="B206" s="205"/>
      <c r="C206" s="199"/>
      <c r="D206" s="20" t="s">
        <v>587</v>
      </c>
      <c r="E206" s="22" t="s">
        <v>791</v>
      </c>
      <c r="F206" s="4" t="str">
        <f>IF(ISBLANK('7. Contracts and data sharing'!E24),"",'7. Contracts and data sharing'!E24)</f>
        <v/>
      </c>
      <c r="G206" s="4" t="str">
        <f>IF(ISBLANK('7. Contracts and data sharing'!F24),"",'7. Contracts and data sharing'!F24)</f>
        <v/>
      </c>
      <c r="H206" s="64" t="str">
        <f>IF(ISBLANK('7. Contracts and data sharing'!G24),"",'7. Contracts and data sharing'!G24)</f>
        <v/>
      </c>
      <c r="I206" s="81" t="str">
        <f>IF(ISBLANK('7. Contracts and data sharing'!H24),"",'7. Contracts and data sharing'!H24)</f>
        <v/>
      </c>
      <c r="J206" s="126" t="str">
        <f>IF(ISBLANK('7. Contracts and data sharing'!I24),"",'7. Contracts and data sharing'!I24)</f>
        <v/>
      </c>
      <c r="K206" s="126" t="str">
        <f>IF(ISBLANK('7. Contracts and data sharing'!J24),"",'7. Contracts and data sharing'!J24)</f>
        <v/>
      </c>
      <c r="L206" s="126" t="str">
        <f>IF(ISBLANK('7. Contracts and data sharing'!K24),"",'7. Contracts and data sharing'!K24)</f>
        <v/>
      </c>
      <c r="M206" s="126" t="str">
        <f>IF(ISBLANK('7. Contracts and data sharing'!L24),"",'7. Contracts and data sharing'!L24)</f>
        <v/>
      </c>
      <c r="N206" s="126" t="str">
        <f>IF(ISBLANK('7. Contracts and data sharing'!M24),"",'7. Contracts and data sharing'!M24)</f>
        <v/>
      </c>
    </row>
    <row r="207" spans="1:26" ht="42.75" x14ac:dyDescent="0.45">
      <c r="A207" s="278"/>
      <c r="B207" s="206"/>
      <c r="C207" s="200"/>
      <c r="D207" s="20" t="s">
        <v>625</v>
      </c>
      <c r="E207" s="22" t="s">
        <v>229</v>
      </c>
      <c r="F207" s="4" t="str">
        <f>IF(ISBLANK('7. Contracts and data sharing'!E25),"",'7. Contracts and data sharing'!E25)</f>
        <v/>
      </c>
      <c r="G207" s="4" t="str">
        <f>IF(ISBLANK('7. Contracts and data sharing'!F25),"",'7. Contracts and data sharing'!F25)</f>
        <v/>
      </c>
      <c r="H207" s="64" t="str">
        <f>IF(ISBLANK('7. Contracts and data sharing'!G25),"",'7. Contracts and data sharing'!G25)</f>
        <v/>
      </c>
      <c r="I207" s="81" t="str">
        <f>IF(ISBLANK('7. Contracts and data sharing'!H25),"",'7. Contracts and data sharing'!H25)</f>
        <v/>
      </c>
      <c r="J207" s="126" t="str">
        <f>IF(ISBLANK('7. Contracts and data sharing'!I25),"",'7. Contracts and data sharing'!I25)</f>
        <v/>
      </c>
      <c r="K207" s="126" t="str">
        <f>IF(ISBLANK('7. Contracts and data sharing'!J25),"",'7. Contracts and data sharing'!J25)</f>
        <v/>
      </c>
      <c r="L207" s="126" t="str">
        <f>IF(ISBLANK('7. Contracts and data sharing'!K25),"",'7. Contracts and data sharing'!K25)</f>
        <v/>
      </c>
      <c r="M207" s="126" t="str">
        <f>IF(ISBLANK('7. Contracts and data sharing'!L25),"",'7. Contracts and data sharing'!L25)</f>
        <v/>
      </c>
      <c r="N207" s="126" t="str">
        <f>IF(ISBLANK('7. Contracts and data sharing'!M25),"",'7. Contracts and data sharing'!M25)</f>
        <v/>
      </c>
    </row>
    <row r="208" spans="1:26" ht="38.450000000000003" customHeight="1" x14ac:dyDescent="0.45">
      <c r="A208" s="278"/>
      <c r="B208" s="261">
        <v>7.6</v>
      </c>
      <c r="C208" s="235" t="s">
        <v>230</v>
      </c>
      <c r="D208" s="20" t="s">
        <v>588</v>
      </c>
      <c r="E208" s="22" t="s">
        <v>231</v>
      </c>
      <c r="F208" s="4" t="str">
        <f>IF(ISBLANK('7. Contracts and data sharing'!E26),"",'7. Contracts and data sharing'!E26)</f>
        <v/>
      </c>
      <c r="G208" s="4" t="str">
        <f>IF(ISBLANK('7. Contracts and data sharing'!F26),"",'7. Contracts and data sharing'!F26)</f>
        <v/>
      </c>
      <c r="H208" s="64" t="str">
        <f>IF(ISBLANK('7. Contracts and data sharing'!G26),"",'7. Contracts and data sharing'!G26)</f>
        <v/>
      </c>
      <c r="I208" s="81" t="str">
        <f>IF(ISBLANK('7. Contracts and data sharing'!H26),"",'7. Contracts and data sharing'!H26)</f>
        <v/>
      </c>
      <c r="J208" s="126" t="str">
        <f>IF(ISBLANK('7. Contracts and data sharing'!I26),"",'7. Contracts and data sharing'!I26)</f>
        <v/>
      </c>
      <c r="K208" s="126" t="str">
        <f>IF(ISBLANK('7. Contracts and data sharing'!J26),"",'7. Contracts and data sharing'!J26)</f>
        <v/>
      </c>
      <c r="L208" s="126" t="str">
        <f>IF(ISBLANK('7. Contracts and data sharing'!K26),"",'7. Contracts and data sharing'!K26)</f>
        <v/>
      </c>
      <c r="M208" s="126" t="str">
        <f>IF(ISBLANK('7. Contracts and data sharing'!L26),"",'7. Contracts and data sharing'!L26)</f>
        <v/>
      </c>
      <c r="N208" s="126" t="str">
        <f>IF(ISBLANK('7. Contracts and data sharing'!M26),"",'7. Contracts and data sharing'!M26)</f>
        <v/>
      </c>
    </row>
    <row r="209" spans="1:14" ht="28.5" x14ac:dyDescent="0.45">
      <c r="A209" s="278"/>
      <c r="B209" s="262"/>
      <c r="C209" s="236"/>
      <c r="D209" s="20" t="s">
        <v>589</v>
      </c>
      <c r="E209" s="22" t="s">
        <v>232</v>
      </c>
      <c r="F209" s="4" t="str">
        <f>IF(ISBLANK('7. Contracts and data sharing'!E27),"",'7. Contracts and data sharing'!E27)</f>
        <v/>
      </c>
      <c r="G209" s="4" t="str">
        <f>IF(ISBLANK('7. Contracts and data sharing'!F27),"",'7. Contracts and data sharing'!F27)</f>
        <v/>
      </c>
      <c r="H209" s="64" t="str">
        <f>IF(ISBLANK('7. Contracts and data sharing'!G27),"",'7. Contracts and data sharing'!G27)</f>
        <v/>
      </c>
      <c r="I209" s="81" t="str">
        <f>IF(ISBLANK('7. Contracts and data sharing'!H27),"",'7. Contracts and data sharing'!H27)</f>
        <v/>
      </c>
      <c r="J209" s="126" t="str">
        <f>IF(ISBLANK('7. Contracts and data sharing'!I27),"",'7. Contracts and data sharing'!I27)</f>
        <v/>
      </c>
      <c r="K209" s="126" t="str">
        <f>IF(ISBLANK('7. Contracts and data sharing'!J27),"",'7. Contracts and data sharing'!J27)</f>
        <v/>
      </c>
      <c r="L209" s="126" t="str">
        <f>IF(ISBLANK('7. Contracts and data sharing'!K27),"",'7. Contracts and data sharing'!K27)</f>
        <v/>
      </c>
      <c r="M209" s="126" t="str">
        <f>IF(ISBLANK('7. Contracts and data sharing'!L27),"",'7. Contracts and data sharing'!L27)</f>
        <v/>
      </c>
      <c r="N209" s="126" t="str">
        <f>IF(ISBLANK('7. Contracts and data sharing'!M27),"",'7. Contracts and data sharing'!M27)</f>
        <v/>
      </c>
    </row>
    <row r="210" spans="1:14" ht="28.5" x14ac:dyDescent="0.45">
      <c r="A210" s="278"/>
      <c r="B210" s="263"/>
      <c r="C210" s="237"/>
      <c r="D210" s="20" t="s">
        <v>590</v>
      </c>
      <c r="E210" s="22" t="s">
        <v>3</v>
      </c>
      <c r="F210" s="4" t="str">
        <f>IF(ISBLANK('7. Contracts and data sharing'!E28),"",'7. Contracts and data sharing'!E28)</f>
        <v/>
      </c>
      <c r="G210" s="4" t="str">
        <f>IF(ISBLANK('7. Contracts and data sharing'!F28),"",'7. Contracts and data sharing'!F28)</f>
        <v/>
      </c>
      <c r="H210" s="64" t="str">
        <f>IF(ISBLANK('7. Contracts and data sharing'!G28),"",'7. Contracts and data sharing'!G28)</f>
        <v/>
      </c>
      <c r="I210" s="81" t="str">
        <f>IF(ISBLANK('7. Contracts and data sharing'!H28),"",'7. Contracts and data sharing'!H28)</f>
        <v/>
      </c>
      <c r="J210" s="126" t="str">
        <f>IF(ISBLANK('7. Contracts and data sharing'!I28),"",'7. Contracts and data sharing'!I28)</f>
        <v/>
      </c>
      <c r="K210" s="126" t="str">
        <f>IF(ISBLANK('7. Contracts and data sharing'!J28),"",'7. Contracts and data sharing'!J28)</f>
        <v/>
      </c>
      <c r="L210" s="126" t="str">
        <f>IF(ISBLANK('7. Contracts and data sharing'!K28),"",'7. Contracts and data sharing'!K28)</f>
        <v/>
      </c>
      <c r="M210" s="126" t="str">
        <f>IF(ISBLANK('7. Contracts and data sharing'!L28),"",'7. Contracts and data sharing'!L28)</f>
        <v/>
      </c>
      <c r="N210" s="126" t="str">
        <f>IF(ISBLANK('7. Contracts and data sharing'!M28),"",'7. Contracts and data sharing'!M28)</f>
        <v/>
      </c>
    </row>
    <row r="211" spans="1:14" ht="33" customHeight="1" x14ac:dyDescent="0.45">
      <c r="A211" s="278"/>
      <c r="B211" s="261">
        <v>7.7</v>
      </c>
      <c r="C211" s="235" t="s">
        <v>233</v>
      </c>
      <c r="D211" s="20" t="s">
        <v>591</v>
      </c>
      <c r="E211" s="22" t="s">
        <v>373</v>
      </c>
      <c r="F211" s="4" t="str">
        <f>IF(ISBLANK('7. Contracts and data sharing'!E29),"",'7. Contracts and data sharing'!E29)</f>
        <v/>
      </c>
      <c r="G211" s="4" t="str">
        <f>IF(ISBLANK('7. Contracts and data sharing'!F29),"",'7. Contracts and data sharing'!F29)</f>
        <v/>
      </c>
      <c r="H211" s="64" t="str">
        <f>IF(ISBLANK('7. Contracts and data sharing'!G29),"",'7. Contracts and data sharing'!G29)</f>
        <v/>
      </c>
      <c r="I211" s="81" t="str">
        <f>IF(ISBLANK('7. Contracts and data sharing'!H29),"",'7. Contracts and data sharing'!H29)</f>
        <v/>
      </c>
      <c r="J211" s="126" t="str">
        <f>IF(ISBLANK('7. Contracts and data sharing'!I29),"",'7. Contracts and data sharing'!I29)</f>
        <v/>
      </c>
      <c r="K211" s="126" t="str">
        <f>IF(ISBLANK('7. Contracts and data sharing'!J29),"",'7. Contracts and data sharing'!J29)</f>
        <v/>
      </c>
      <c r="L211" s="126" t="str">
        <f>IF(ISBLANK('7. Contracts and data sharing'!K29),"",'7. Contracts and data sharing'!K29)</f>
        <v/>
      </c>
      <c r="M211" s="126" t="str">
        <f>IF(ISBLANK('7. Contracts and data sharing'!L29),"",'7. Contracts and data sharing'!L29)</f>
        <v/>
      </c>
      <c r="N211" s="126" t="str">
        <f>IF(ISBLANK('7. Contracts and data sharing'!M29),"",'7. Contracts and data sharing'!M29)</f>
        <v/>
      </c>
    </row>
    <row r="212" spans="1:14" ht="34.5" customHeight="1" x14ac:dyDescent="0.45">
      <c r="A212" s="278"/>
      <c r="B212" s="262"/>
      <c r="C212" s="236"/>
      <c r="D212" s="20" t="s">
        <v>592</v>
      </c>
      <c r="E212" s="22" t="s">
        <v>792</v>
      </c>
      <c r="F212" s="4" t="str">
        <f>IF(ISBLANK('7. Contracts and data sharing'!E30),"",'7. Contracts and data sharing'!E30)</f>
        <v/>
      </c>
      <c r="G212" s="4" t="str">
        <f>IF(ISBLANK('7. Contracts and data sharing'!F30),"",'7. Contracts and data sharing'!F30)</f>
        <v/>
      </c>
      <c r="H212" s="64" t="str">
        <f>IF(ISBLANK('7. Contracts and data sharing'!G30),"",'7. Contracts and data sharing'!G30)</f>
        <v/>
      </c>
      <c r="I212" s="81" t="str">
        <f>IF(ISBLANK('7. Contracts and data sharing'!H30),"",'7. Contracts and data sharing'!H30)</f>
        <v/>
      </c>
      <c r="J212" s="126" t="str">
        <f>IF(ISBLANK('7. Contracts and data sharing'!I30),"",'7. Contracts and data sharing'!I30)</f>
        <v/>
      </c>
      <c r="K212" s="126" t="str">
        <f>IF(ISBLANK('7. Contracts and data sharing'!J30),"",'7. Contracts and data sharing'!J30)</f>
        <v/>
      </c>
      <c r="L212" s="126" t="str">
        <f>IF(ISBLANK('7. Contracts and data sharing'!K30),"",'7. Contracts and data sharing'!K30)</f>
        <v/>
      </c>
      <c r="M212" s="126" t="str">
        <f>IF(ISBLANK('7. Contracts and data sharing'!L30),"",'7. Contracts and data sharing'!L30)</f>
        <v/>
      </c>
      <c r="N212" s="126" t="str">
        <f>IF(ISBLANK('7. Contracts and data sharing'!M30),"",'7. Contracts and data sharing'!M30)</f>
        <v/>
      </c>
    </row>
    <row r="213" spans="1:14" ht="57" x14ac:dyDescent="0.45">
      <c r="A213" s="278"/>
      <c r="B213" s="9">
        <v>7.8</v>
      </c>
      <c r="C213" s="36" t="s">
        <v>234</v>
      </c>
      <c r="D213" s="20" t="s">
        <v>593</v>
      </c>
      <c r="E213" s="35" t="s">
        <v>235</v>
      </c>
      <c r="F213" s="4" t="str">
        <f>IF(ISBLANK('7. Contracts and data sharing'!E31),"",'7. Contracts and data sharing'!E31)</f>
        <v/>
      </c>
      <c r="G213" s="4" t="str">
        <f>IF(ISBLANK('7. Contracts and data sharing'!F31),"",'7. Contracts and data sharing'!F31)</f>
        <v/>
      </c>
      <c r="H213" s="64" t="str">
        <f>IF(ISBLANK('7. Contracts and data sharing'!G31),"",'7. Contracts and data sharing'!G31)</f>
        <v/>
      </c>
      <c r="I213" s="81" t="str">
        <f>IF(ISBLANK('7. Contracts and data sharing'!H31),"",'7. Contracts and data sharing'!H31)</f>
        <v/>
      </c>
      <c r="J213" s="126" t="str">
        <f>IF(ISBLANK('7. Contracts and data sharing'!I31),"",'7. Contracts and data sharing'!I31)</f>
        <v/>
      </c>
      <c r="K213" s="126" t="str">
        <f>IF(ISBLANK('7. Contracts and data sharing'!J31),"",'7. Contracts and data sharing'!J31)</f>
        <v/>
      </c>
      <c r="L213" s="126" t="str">
        <f>IF(ISBLANK('7. Contracts and data sharing'!K31),"",'7. Contracts and data sharing'!K31)</f>
        <v/>
      </c>
      <c r="M213" s="126" t="str">
        <f>IF(ISBLANK('7. Contracts and data sharing'!L31),"",'7. Contracts and data sharing'!L31)</f>
        <v/>
      </c>
      <c r="N213" s="126" t="str">
        <f>IF(ISBLANK('7. Contracts and data sharing'!M31),"",'7. Contracts and data sharing'!M31)</f>
        <v/>
      </c>
    </row>
    <row r="214" spans="1:14" ht="34.5" customHeight="1" x14ac:dyDescent="0.45">
      <c r="A214" s="278"/>
      <c r="B214" s="204">
        <v>7.9</v>
      </c>
      <c r="C214" s="198" t="s">
        <v>766</v>
      </c>
      <c r="D214" s="20" t="s">
        <v>594</v>
      </c>
      <c r="E214" s="37" t="s">
        <v>43</v>
      </c>
      <c r="F214" s="4" t="str">
        <f>IF(ISBLANK('7. Contracts and data sharing'!E32),"",'7. Contracts and data sharing'!E32)</f>
        <v/>
      </c>
      <c r="G214" s="4" t="str">
        <f>IF(ISBLANK('7. Contracts and data sharing'!F32),"",'7. Contracts and data sharing'!F32)</f>
        <v/>
      </c>
      <c r="H214" s="64" t="str">
        <f>IF(ISBLANK('7. Contracts and data sharing'!G32),"",'7. Contracts and data sharing'!G32)</f>
        <v/>
      </c>
      <c r="I214" s="81" t="str">
        <f>IF(ISBLANK('7. Contracts and data sharing'!H32),"",'7. Contracts and data sharing'!H32)</f>
        <v/>
      </c>
      <c r="J214" s="126" t="str">
        <f>IF(ISBLANK('7. Contracts and data sharing'!I32),"",'7. Contracts and data sharing'!I32)</f>
        <v/>
      </c>
      <c r="K214" s="126" t="str">
        <f>IF(ISBLANK('7. Contracts and data sharing'!J32),"",'7. Contracts and data sharing'!J32)</f>
        <v/>
      </c>
      <c r="L214" s="126" t="str">
        <f>IF(ISBLANK('7. Contracts and data sharing'!K32),"",'7. Contracts and data sharing'!K32)</f>
        <v/>
      </c>
      <c r="M214" s="126" t="str">
        <f>IF(ISBLANK('7. Contracts and data sharing'!L32),"",'7. Contracts and data sharing'!L32)</f>
        <v/>
      </c>
      <c r="N214" s="126" t="str">
        <f>IF(ISBLANK('7. Contracts and data sharing'!M32),"",'7. Contracts and data sharing'!M32)</f>
        <v/>
      </c>
    </row>
    <row r="215" spans="1:14" ht="54.95" customHeight="1" x14ac:dyDescent="0.45">
      <c r="A215" s="279"/>
      <c r="B215" s="206"/>
      <c r="C215" s="200"/>
      <c r="D215" s="20" t="s">
        <v>595</v>
      </c>
      <c r="E215" s="31" t="s">
        <v>237</v>
      </c>
      <c r="F215" s="4" t="str">
        <f>IF(ISBLANK('7. Contracts and data sharing'!E33),"",'7. Contracts and data sharing'!E33)</f>
        <v/>
      </c>
      <c r="G215" s="4" t="str">
        <f>IF(ISBLANK('7. Contracts and data sharing'!F33),"",'7. Contracts and data sharing'!F33)</f>
        <v/>
      </c>
      <c r="H215" s="64" t="str">
        <f>IF(ISBLANK('7. Contracts and data sharing'!G33),"",'7. Contracts and data sharing'!G33)</f>
        <v/>
      </c>
      <c r="I215" s="81" t="str">
        <f>IF(ISBLANK('7. Contracts and data sharing'!H33),"",'7. Contracts and data sharing'!H33)</f>
        <v/>
      </c>
      <c r="J215" s="126" t="str">
        <f>IF(ISBLANK('7. Contracts and data sharing'!I33),"",'7. Contracts and data sharing'!I33)</f>
        <v/>
      </c>
      <c r="K215" s="126" t="str">
        <f>IF(ISBLANK('7. Contracts and data sharing'!J33),"",'7. Contracts and data sharing'!J33)</f>
        <v/>
      </c>
      <c r="L215" s="126" t="str">
        <f>IF(ISBLANK('7. Contracts and data sharing'!K33),"",'7. Contracts and data sharing'!K33)</f>
        <v/>
      </c>
      <c r="M215" s="126" t="str">
        <f>IF(ISBLANK('7. Contracts and data sharing'!L33),"",'7. Contracts and data sharing'!L33)</f>
        <v/>
      </c>
      <c r="N215" s="126" t="str">
        <f>IF(ISBLANK('7. Contracts and data sharing'!M33),"",'7. Contracts and data sharing'!M33)</f>
        <v/>
      </c>
    </row>
    <row r="216" spans="1:14" ht="34.5" customHeight="1" x14ac:dyDescent="0.45">
      <c r="A216" s="211"/>
      <c r="B216" s="212"/>
      <c r="C216" s="28"/>
      <c r="D216" s="28"/>
      <c r="E216" s="54"/>
      <c r="F216" s="72"/>
      <c r="G216" s="54"/>
      <c r="H216" s="54"/>
      <c r="I216" s="92"/>
      <c r="J216" s="108"/>
      <c r="K216" s="109"/>
      <c r="L216" s="109"/>
      <c r="M216" s="109"/>
      <c r="N216" s="110"/>
    </row>
    <row r="217" spans="1:14" ht="44.25" customHeight="1" x14ac:dyDescent="0.45">
      <c r="A217" s="219" t="s">
        <v>11</v>
      </c>
      <c r="B217" s="220">
        <v>8.1</v>
      </c>
      <c r="C217" s="225" t="s">
        <v>238</v>
      </c>
      <c r="D217" s="20" t="s">
        <v>596</v>
      </c>
      <c r="E217" s="35" t="s">
        <v>239</v>
      </c>
      <c r="F217" s="42" t="str">
        <f>IF(ISBLANK('8. Risks and DPIAs'!E2),"",'8. Risks and DPIAs'!E2)</f>
        <v/>
      </c>
      <c r="G217" s="42" t="str">
        <f>IF(ISBLANK('8. Risks and DPIAs'!F2),"",'8. Risks and DPIAs'!F2)</f>
        <v/>
      </c>
      <c r="H217" s="88" t="str">
        <f>IF(ISBLANK('8. Risks and DPIAs'!G2),"",'8. Risks and DPIAs'!G2)</f>
        <v/>
      </c>
      <c r="I217" s="79" t="str">
        <f>IF(ISBLANK('8. Risks and DPIAs'!H2),"",'8. Risks and DPIAs'!H2)</f>
        <v/>
      </c>
      <c r="J217" s="118" t="str">
        <f>IF(ISBLANK('8. Risks and DPIAs'!I2),"",'8. Risks and DPIAs'!I2)</f>
        <v/>
      </c>
      <c r="K217" s="118" t="str">
        <f>IF(ISBLANK('8. Risks and DPIAs'!J2),"",'8. Risks and DPIAs'!J2)</f>
        <v/>
      </c>
      <c r="L217" s="118" t="str">
        <f>IF(ISBLANK('8. Risks and DPIAs'!K2),"",'8. Risks and DPIAs'!K2)</f>
        <v/>
      </c>
      <c r="M217" s="118" t="str">
        <f>IF(ISBLANK('8. Risks and DPIAs'!L2),"",'8. Risks and DPIAs'!L2)</f>
        <v/>
      </c>
      <c r="N217" s="118" t="str">
        <f>IF(ISBLANK('8. Risks and DPIAs'!M2),"",'8. Risks and DPIAs'!M2)</f>
        <v/>
      </c>
    </row>
    <row r="218" spans="1:14" ht="38.25" customHeight="1" x14ac:dyDescent="0.45">
      <c r="A218" s="219"/>
      <c r="B218" s="221"/>
      <c r="C218" s="226"/>
      <c r="D218" s="20" t="s">
        <v>597</v>
      </c>
      <c r="E218" s="35" t="s">
        <v>793</v>
      </c>
      <c r="F218" s="42" t="str">
        <f>IF(ISBLANK('8. Risks and DPIAs'!E3),"",'8. Risks and DPIAs'!E3)</f>
        <v/>
      </c>
      <c r="G218" s="42" t="str">
        <f>IF(ISBLANK('8. Risks and DPIAs'!F3),"",'8. Risks and DPIAs'!F3)</f>
        <v/>
      </c>
      <c r="H218" s="88" t="str">
        <f>IF(ISBLANK('8. Risks and DPIAs'!G3),"",'8. Risks and DPIAs'!G3)</f>
        <v/>
      </c>
      <c r="I218" s="79" t="str">
        <f>IF(ISBLANK('8. Risks and DPIAs'!H3),"",'8. Risks and DPIAs'!H3)</f>
        <v/>
      </c>
      <c r="J218" s="118" t="str">
        <f>IF(ISBLANK('8. Risks and DPIAs'!I3),"",'8. Risks and DPIAs'!I3)</f>
        <v/>
      </c>
      <c r="K218" s="118" t="str">
        <f>IF(ISBLANK('8. Risks and DPIAs'!J3),"",'8. Risks and DPIAs'!J3)</f>
        <v/>
      </c>
      <c r="L218" s="118" t="str">
        <f>IF(ISBLANK('8. Risks and DPIAs'!K3),"",'8. Risks and DPIAs'!K3)</f>
        <v/>
      </c>
      <c r="M218" s="118" t="str">
        <f>IF(ISBLANK('8. Risks and DPIAs'!L3),"",'8. Risks and DPIAs'!L3)</f>
        <v/>
      </c>
      <c r="N218" s="118" t="str">
        <f>IF(ISBLANK('8. Risks and DPIAs'!M3),"",'8. Risks and DPIAs'!M3)</f>
        <v/>
      </c>
    </row>
    <row r="219" spans="1:14" ht="42.75" x14ac:dyDescent="0.45">
      <c r="A219" s="219"/>
      <c r="B219" s="221"/>
      <c r="C219" s="226"/>
      <c r="D219" s="20" t="s">
        <v>598</v>
      </c>
      <c r="E219" s="26" t="s">
        <v>241</v>
      </c>
      <c r="F219" s="42" t="str">
        <f>IF(ISBLANK('8. Risks and DPIAs'!E4),"",'8. Risks and DPIAs'!E4)</f>
        <v/>
      </c>
      <c r="G219" s="42" t="str">
        <f>IF(ISBLANK('8. Risks and DPIAs'!F4),"",'8. Risks and DPIAs'!F4)</f>
        <v/>
      </c>
      <c r="H219" s="88" t="str">
        <f>IF(ISBLANK('8. Risks and DPIAs'!G4),"",'8. Risks and DPIAs'!G4)</f>
        <v/>
      </c>
      <c r="I219" s="79" t="str">
        <f>IF(ISBLANK('8. Risks and DPIAs'!H4),"",'8. Risks and DPIAs'!H4)</f>
        <v/>
      </c>
      <c r="J219" s="118" t="str">
        <f>IF(ISBLANK('8. Risks and DPIAs'!I4),"",'8. Risks and DPIAs'!I4)</f>
        <v/>
      </c>
      <c r="K219" s="118" t="str">
        <f>IF(ISBLANK('8. Risks and DPIAs'!J4),"",'8. Risks and DPIAs'!J4)</f>
        <v/>
      </c>
      <c r="L219" s="118" t="str">
        <f>IF(ISBLANK('8. Risks and DPIAs'!K4),"",'8. Risks and DPIAs'!K4)</f>
        <v/>
      </c>
      <c r="M219" s="118" t="str">
        <f>IF(ISBLANK('8. Risks and DPIAs'!L4),"",'8. Risks and DPIAs'!L4)</f>
        <v/>
      </c>
      <c r="N219" s="118" t="str">
        <f>IF(ISBLANK('8. Risks and DPIAs'!M4),"",'8. Risks and DPIAs'!M4)</f>
        <v/>
      </c>
    </row>
    <row r="220" spans="1:14" ht="41.25" customHeight="1" x14ac:dyDescent="0.45">
      <c r="A220" s="219"/>
      <c r="B220" s="221"/>
      <c r="C220" s="226"/>
      <c r="D220" s="20" t="s">
        <v>599</v>
      </c>
      <c r="E220" s="26" t="s">
        <v>242</v>
      </c>
      <c r="F220" s="42" t="str">
        <f>IF(ISBLANK('8. Risks and DPIAs'!E5),"",'8. Risks and DPIAs'!E5)</f>
        <v/>
      </c>
      <c r="G220" s="42" t="str">
        <f>IF(ISBLANK('8. Risks and DPIAs'!F5),"",'8. Risks and DPIAs'!F5)</f>
        <v/>
      </c>
      <c r="H220" s="88" t="str">
        <f>IF(ISBLANK('8. Risks and DPIAs'!G5),"",'8. Risks and DPIAs'!G5)</f>
        <v/>
      </c>
      <c r="I220" s="79" t="str">
        <f>IF(ISBLANK('8. Risks and DPIAs'!H5),"",'8. Risks and DPIAs'!H5)</f>
        <v/>
      </c>
      <c r="J220" s="118" t="str">
        <f>IF(ISBLANK('8. Risks and DPIAs'!I5),"",'8. Risks and DPIAs'!I5)</f>
        <v/>
      </c>
      <c r="K220" s="118" t="str">
        <f>IF(ISBLANK('8. Risks and DPIAs'!J5),"",'8. Risks and DPIAs'!J5)</f>
        <v/>
      </c>
      <c r="L220" s="118" t="str">
        <f>IF(ISBLANK('8. Risks and DPIAs'!K5),"",'8. Risks and DPIAs'!K5)</f>
        <v/>
      </c>
      <c r="M220" s="118" t="str">
        <f>IF(ISBLANK('8. Risks and DPIAs'!L5),"",'8. Risks and DPIAs'!L5)</f>
        <v/>
      </c>
      <c r="N220" s="118" t="str">
        <f>IF(ISBLANK('8. Risks and DPIAs'!M5),"",'8. Risks and DPIAs'!M5)</f>
        <v/>
      </c>
    </row>
    <row r="221" spans="1:14" ht="34.5" customHeight="1" x14ac:dyDescent="0.45">
      <c r="A221" s="219"/>
      <c r="B221" s="221"/>
      <c r="C221" s="226"/>
      <c r="D221" s="20" t="s">
        <v>600</v>
      </c>
      <c r="E221" s="35" t="s">
        <v>243</v>
      </c>
      <c r="F221" s="42" t="str">
        <f>IF(ISBLANK('8. Risks and DPIAs'!E6),"",'8. Risks and DPIAs'!E6)</f>
        <v/>
      </c>
      <c r="G221" s="42" t="str">
        <f>IF(ISBLANK('8. Risks and DPIAs'!F6),"",'8. Risks and DPIAs'!F6)</f>
        <v/>
      </c>
      <c r="H221" s="88" t="str">
        <f>IF(ISBLANK('8. Risks and DPIAs'!G6),"",'8. Risks and DPIAs'!G6)</f>
        <v/>
      </c>
      <c r="I221" s="79" t="str">
        <f>IF(ISBLANK('8. Risks and DPIAs'!H6),"",'8. Risks and DPIAs'!H6)</f>
        <v/>
      </c>
      <c r="J221" s="118" t="str">
        <f>IF(ISBLANK('8. Risks and DPIAs'!I6),"",'8. Risks and DPIAs'!I6)</f>
        <v/>
      </c>
      <c r="K221" s="118" t="str">
        <f>IF(ISBLANK('8. Risks and DPIAs'!J6),"",'8. Risks and DPIAs'!J6)</f>
        <v/>
      </c>
      <c r="L221" s="118" t="str">
        <f>IF(ISBLANK('8. Risks and DPIAs'!K6),"",'8. Risks and DPIAs'!K6)</f>
        <v/>
      </c>
      <c r="M221" s="118" t="str">
        <f>IF(ISBLANK('8. Risks and DPIAs'!L6),"",'8. Risks and DPIAs'!L6)</f>
        <v/>
      </c>
      <c r="N221" s="118" t="str">
        <f>IF(ISBLANK('8. Risks and DPIAs'!M6),"",'8. Risks and DPIAs'!M6)</f>
        <v/>
      </c>
    </row>
    <row r="222" spans="1:14" ht="34.5" customHeight="1" x14ac:dyDescent="0.45">
      <c r="A222" s="219"/>
      <c r="B222" s="222"/>
      <c r="C222" s="227"/>
      <c r="D222" s="20" t="s">
        <v>601</v>
      </c>
      <c r="E222" s="35" t="s">
        <v>794</v>
      </c>
      <c r="F222" s="42" t="str">
        <f>IF(ISBLANK('8. Risks and DPIAs'!E7),"",'8. Risks and DPIAs'!E7)</f>
        <v/>
      </c>
      <c r="G222" s="42" t="str">
        <f>IF(ISBLANK('8. Risks and DPIAs'!F7),"",'8. Risks and DPIAs'!F7)</f>
        <v/>
      </c>
      <c r="H222" s="88" t="str">
        <f>IF(ISBLANK('8. Risks and DPIAs'!G7),"",'8. Risks and DPIAs'!G7)</f>
        <v/>
      </c>
      <c r="I222" s="79" t="str">
        <f>IF(ISBLANK('8. Risks and DPIAs'!H7),"",'8. Risks and DPIAs'!H7)</f>
        <v/>
      </c>
      <c r="J222" s="118" t="str">
        <f>IF(ISBLANK('8. Risks and DPIAs'!I7),"",'8. Risks and DPIAs'!I7)</f>
        <v/>
      </c>
      <c r="K222" s="118" t="str">
        <f>IF(ISBLANK('8. Risks and DPIAs'!J7),"",'8. Risks and DPIAs'!J7)</f>
        <v/>
      </c>
      <c r="L222" s="118" t="str">
        <f>IF(ISBLANK('8. Risks and DPIAs'!K7),"",'8. Risks and DPIAs'!K7)</f>
        <v/>
      </c>
      <c r="M222" s="118" t="str">
        <f>IF(ISBLANK('8. Risks and DPIAs'!L7),"",'8. Risks and DPIAs'!L7)</f>
        <v/>
      </c>
      <c r="N222" s="118" t="str">
        <f>IF(ISBLANK('8. Risks and DPIAs'!M7),"",'8. Risks and DPIAs'!M7)</f>
        <v/>
      </c>
    </row>
    <row r="223" spans="1:14" ht="38.25" customHeight="1" x14ac:dyDescent="0.45">
      <c r="A223" s="219"/>
      <c r="B223" s="205">
        <v>8.1999999999999993</v>
      </c>
      <c r="C223" s="199" t="s">
        <v>767</v>
      </c>
      <c r="D223" s="20" t="s">
        <v>602</v>
      </c>
      <c r="E223" s="22" t="s">
        <v>246</v>
      </c>
      <c r="F223" s="42" t="str">
        <f>IF(ISBLANK('8. Risks and DPIAs'!E8),"",'8. Risks and DPIAs'!E8)</f>
        <v/>
      </c>
      <c r="G223" s="42" t="str">
        <f>IF(ISBLANK('8. Risks and DPIAs'!F8),"",'8. Risks and DPIAs'!F8)</f>
        <v/>
      </c>
      <c r="H223" s="88" t="str">
        <f>IF(ISBLANK('8. Risks and DPIAs'!G8),"",'8. Risks and DPIAs'!G8)</f>
        <v/>
      </c>
      <c r="I223" s="79" t="str">
        <f>IF(ISBLANK('8. Risks and DPIAs'!H8),"",'8. Risks and DPIAs'!H8)</f>
        <v/>
      </c>
      <c r="J223" s="118" t="str">
        <f>IF(ISBLANK('8. Risks and DPIAs'!I8),"",'8. Risks and DPIAs'!I8)</f>
        <v/>
      </c>
      <c r="K223" s="118" t="str">
        <f>IF(ISBLANK('8. Risks and DPIAs'!J8),"",'8. Risks and DPIAs'!J8)</f>
        <v/>
      </c>
      <c r="L223" s="118" t="str">
        <f>IF(ISBLANK('8. Risks and DPIAs'!K8),"",'8. Risks and DPIAs'!K8)</f>
        <v/>
      </c>
      <c r="M223" s="118" t="str">
        <f>IF(ISBLANK('8. Risks and DPIAs'!L8),"",'8. Risks and DPIAs'!L8)</f>
        <v/>
      </c>
      <c r="N223" s="118" t="str">
        <f>IF(ISBLANK('8. Risks and DPIAs'!M8),"",'8. Risks and DPIAs'!M8)</f>
        <v/>
      </c>
    </row>
    <row r="224" spans="1:14" ht="54.75" customHeight="1" x14ac:dyDescent="0.45">
      <c r="A224" s="219"/>
      <c r="B224" s="205"/>
      <c r="C224" s="199"/>
      <c r="D224" s="20" t="s">
        <v>603</v>
      </c>
      <c r="E224" s="22" t="s">
        <v>247</v>
      </c>
      <c r="F224" s="42" t="str">
        <f>IF(ISBLANK('8. Risks and DPIAs'!E9),"",'8. Risks and DPIAs'!E9)</f>
        <v/>
      </c>
      <c r="G224" s="42" t="str">
        <f>IF(ISBLANK('8. Risks and DPIAs'!F9),"",'8. Risks and DPIAs'!F9)</f>
        <v/>
      </c>
      <c r="H224" s="88" t="str">
        <f>IF(ISBLANK('8. Risks and DPIAs'!G9),"",'8. Risks and DPIAs'!G9)</f>
        <v/>
      </c>
      <c r="I224" s="79" t="str">
        <f>IF(ISBLANK('8. Risks and DPIAs'!H9),"",'8. Risks and DPIAs'!H9)</f>
        <v/>
      </c>
      <c r="J224" s="118" t="str">
        <f>IF(ISBLANK('8. Risks and DPIAs'!I9),"",'8. Risks and DPIAs'!I9)</f>
        <v/>
      </c>
      <c r="K224" s="118" t="str">
        <f>IF(ISBLANK('8. Risks and DPIAs'!J9),"",'8. Risks and DPIAs'!J9)</f>
        <v/>
      </c>
      <c r="L224" s="118" t="str">
        <f>IF(ISBLANK('8. Risks and DPIAs'!K9),"",'8. Risks and DPIAs'!K9)</f>
        <v/>
      </c>
      <c r="M224" s="118" t="str">
        <f>IF(ISBLANK('8. Risks and DPIAs'!L9),"",'8. Risks and DPIAs'!L9)</f>
        <v/>
      </c>
      <c r="N224" s="118" t="str">
        <f>IF(ISBLANK('8. Risks and DPIAs'!M9),"",'8. Risks and DPIAs'!M9)</f>
        <v/>
      </c>
    </row>
    <row r="225" spans="1:14" ht="60" customHeight="1" x14ac:dyDescent="0.45">
      <c r="A225" s="219"/>
      <c r="B225" s="206"/>
      <c r="C225" s="200"/>
      <c r="D225" s="20" t="s">
        <v>604</v>
      </c>
      <c r="E225" s="35" t="s">
        <v>248</v>
      </c>
      <c r="F225" s="42" t="str">
        <f>IF(ISBLANK('8. Risks and DPIAs'!E10),"",'8. Risks and DPIAs'!E10)</f>
        <v/>
      </c>
      <c r="G225" s="42" t="str">
        <f>IF(ISBLANK('8. Risks and DPIAs'!F10),"",'8. Risks and DPIAs'!F10)</f>
        <v/>
      </c>
      <c r="H225" s="88" t="str">
        <f>IF(ISBLANK('8. Risks and DPIAs'!G10),"",'8. Risks and DPIAs'!G10)</f>
        <v/>
      </c>
      <c r="I225" s="79" t="str">
        <f>IF(ISBLANK('8. Risks and DPIAs'!H10),"",'8. Risks and DPIAs'!H10)</f>
        <v/>
      </c>
      <c r="J225" s="118" t="str">
        <f>IF(ISBLANK('8. Risks and DPIAs'!I10),"",'8. Risks and DPIAs'!I10)</f>
        <v/>
      </c>
      <c r="K225" s="118" t="str">
        <f>IF(ISBLANK('8. Risks and DPIAs'!J10),"",'8. Risks and DPIAs'!J10)</f>
        <v/>
      </c>
      <c r="L225" s="118" t="str">
        <f>IF(ISBLANK('8. Risks and DPIAs'!K10),"",'8. Risks and DPIAs'!K10)</f>
        <v/>
      </c>
      <c r="M225" s="118" t="str">
        <f>IF(ISBLANK('8. Risks and DPIAs'!L10),"",'8. Risks and DPIAs'!L10)</f>
        <v/>
      </c>
      <c r="N225" s="118" t="str">
        <f>IF(ISBLANK('8. Risks and DPIAs'!M10),"",'8. Risks and DPIAs'!M10)</f>
        <v/>
      </c>
    </row>
    <row r="226" spans="1:14" ht="44.25" customHeight="1" x14ac:dyDescent="0.45">
      <c r="A226" s="219"/>
      <c r="B226" s="204">
        <v>8.3000000000000007</v>
      </c>
      <c r="C226" s="198" t="s">
        <v>249</v>
      </c>
      <c r="D226" s="20" t="s">
        <v>605</v>
      </c>
      <c r="E226" s="35" t="s">
        <v>795</v>
      </c>
      <c r="F226" s="42" t="str">
        <f>IF(ISBLANK('8. Risks and DPIAs'!E11),"",'8. Risks and DPIAs'!E11)</f>
        <v/>
      </c>
      <c r="G226" s="42" t="str">
        <f>IF(ISBLANK('8. Risks and DPIAs'!F11),"",'8. Risks and DPIAs'!F11)</f>
        <v/>
      </c>
      <c r="H226" s="88" t="str">
        <f>IF(ISBLANK('8. Risks and DPIAs'!G11),"",'8. Risks and DPIAs'!G11)</f>
        <v/>
      </c>
      <c r="I226" s="79" t="str">
        <f>IF(ISBLANK('8. Risks and DPIAs'!H11),"",'8. Risks and DPIAs'!H11)</f>
        <v/>
      </c>
      <c r="J226" s="118" t="str">
        <f>IF(ISBLANK('8. Risks and DPIAs'!I11),"",'8. Risks and DPIAs'!I11)</f>
        <v/>
      </c>
      <c r="K226" s="118" t="str">
        <f>IF(ISBLANK('8. Risks and DPIAs'!J11),"",'8. Risks and DPIAs'!J11)</f>
        <v/>
      </c>
      <c r="L226" s="118" t="str">
        <f>IF(ISBLANK('8. Risks and DPIAs'!K11),"",'8. Risks and DPIAs'!K11)</f>
        <v/>
      </c>
      <c r="M226" s="118" t="str">
        <f>IF(ISBLANK('8. Risks and DPIAs'!L11),"",'8. Risks and DPIAs'!L11)</f>
        <v/>
      </c>
      <c r="N226" s="118" t="str">
        <f>IF(ISBLANK('8. Risks and DPIAs'!M11),"",'8. Risks and DPIAs'!M11)</f>
        <v/>
      </c>
    </row>
    <row r="227" spans="1:14" ht="37.5" customHeight="1" x14ac:dyDescent="0.45">
      <c r="A227" s="219"/>
      <c r="B227" s="205"/>
      <c r="C227" s="199"/>
      <c r="D227" s="20" t="s">
        <v>606</v>
      </c>
      <c r="E227" s="22" t="s">
        <v>251</v>
      </c>
      <c r="F227" s="42" t="str">
        <f>IF(ISBLANK('8. Risks and DPIAs'!E12),"",'8. Risks and DPIAs'!E12)</f>
        <v/>
      </c>
      <c r="G227" s="42" t="str">
        <f>IF(ISBLANK('8. Risks and DPIAs'!F12),"",'8. Risks and DPIAs'!F12)</f>
        <v/>
      </c>
      <c r="H227" s="88" t="str">
        <f>IF(ISBLANK('8. Risks and DPIAs'!G12),"",'8. Risks and DPIAs'!G12)</f>
        <v/>
      </c>
      <c r="I227" s="79" t="str">
        <f>IF(ISBLANK('8. Risks and DPIAs'!H12),"",'8. Risks and DPIAs'!H12)</f>
        <v/>
      </c>
      <c r="J227" s="118" t="str">
        <f>IF(ISBLANK('8. Risks and DPIAs'!I12),"",'8. Risks and DPIAs'!I12)</f>
        <v/>
      </c>
      <c r="K227" s="118" t="str">
        <f>IF(ISBLANK('8. Risks and DPIAs'!J12),"",'8. Risks and DPIAs'!J12)</f>
        <v/>
      </c>
      <c r="L227" s="118" t="str">
        <f>IF(ISBLANK('8. Risks and DPIAs'!K12),"",'8. Risks and DPIAs'!K12)</f>
        <v/>
      </c>
      <c r="M227" s="118" t="str">
        <f>IF(ISBLANK('8. Risks and DPIAs'!L12),"",'8. Risks and DPIAs'!L12)</f>
        <v/>
      </c>
      <c r="N227" s="118" t="str">
        <f>IF(ISBLANK('8. Risks and DPIAs'!M12),"",'8. Risks and DPIAs'!M12)</f>
        <v/>
      </c>
    </row>
    <row r="228" spans="1:14" ht="27.6" customHeight="1" x14ac:dyDescent="0.45">
      <c r="A228" s="219"/>
      <c r="B228" s="205"/>
      <c r="C228" s="199"/>
      <c r="D228" s="20" t="s">
        <v>608</v>
      </c>
      <c r="E228" s="22" t="s">
        <v>796</v>
      </c>
      <c r="F228" s="42" t="str">
        <f>IF(ISBLANK('8. Risks and DPIAs'!E13),"",'8. Risks and DPIAs'!E13)</f>
        <v/>
      </c>
      <c r="G228" s="42" t="str">
        <f>IF(ISBLANK('8. Risks and DPIAs'!F13),"",'8. Risks and DPIAs'!F13)</f>
        <v/>
      </c>
      <c r="H228" s="88" t="str">
        <f>IF(ISBLANK('8. Risks and DPIAs'!G13),"",'8. Risks and DPIAs'!G13)</f>
        <v/>
      </c>
      <c r="I228" s="79" t="str">
        <f>IF(ISBLANK('8. Risks and DPIAs'!H13),"",'8. Risks and DPIAs'!H13)</f>
        <v/>
      </c>
      <c r="J228" s="118" t="str">
        <f>IF(ISBLANK('8. Risks and DPIAs'!I13),"",'8. Risks and DPIAs'!I13)</f>
        <v/>
      </c>
      <c r="K228" s="118" t="str">
        <f>IF(ISBLANK('8. Risks and DPIAs'!J13),"",'8. Risks and DPIAs'!J13)</f>
        <v/>
      </c>
      <c r="L228" s="118" t="str">
        <f>IF(ISBLANK('8. Risks and DPIAs'!K13),"",'8. Risks and DPIAs'!K13)</f>
        <v/>
      </c>
      <c r="M228" s="118" t="str">
        <f>IF(ISBLANK('8. Risks and DPIAs'!L13),"",'8. Risks and DPIAs'!L13)</f>
        <v/>
      </c>
      <c r="N228" s="118" t="str">
        <f>IF(ISBLANK('8. Risks and DPIAs'!M13),"",'8. Risks and DPIAs'!M13)</f>
        <v/>
      </c>
    </row>
    <row r="229" spans="1:14" ht="29.25" customHeight="1" x14ac:dyDescent="0.45">
      <c r="A229" s="219"/>
      <c r="B229" s="205"/>
      <c r="C229" s="199"/>
      <c r="D229" s="20" t="s">
        <v>607</v>
      </c>
      <c r="E229" s="22" t="s">
        <v>252</v>
      </c>
      <c r="F229" s="42" t="str">
        <f>IF(ISBLANK('8. Risks and DPIAs'!E14),"",'8. Risks and DPIAs'!E14)</f>
        <v/>
      </c>
      <c r="G229" s="42" t="str">
        <f>IF(ISBLANK('8. Risks and DPIAs'!F14),"",'8. Risks and DPIAs'!F14)</f>
        <v/>
      </c>
      <c r="H229" s="88" t="str">
        <f>IF(ISBLANK('8. Risks and DPIAs'!G14),"",'8. Risks and DPIAs'!G14)</f>
        <v/>
      </c>
      <c r="I229" s="79" t="str">
        <f>IF(ISBLANK('8. Risks and DPIAs'!H14),"",'8. Risks and DPIAs'!H14)</f>
        <v/>
      </c>
      <c r="J229" s="118" t="str">
        <f>IF(ISBLANK('8. Risks and DPIAs'!I14),"",'8. Risks and DPIAs'!I14)</f>
        <v/>
      </c>
      <c r="K229" s="118" t="str">
        <f>IF(ISBLANK('8. Risks and DPIAs'!J14),"",'8. Risks and DPIAs'!J14)</f>
        <v/>
      </c>
      <c r="L229" s="118" t="str">
        <f>IF(ISBLANK('8. Risks and DPIAs'!K14),"",'8. Risks and DPIAs'!K14)</f>
        <v/>
      </c>
      <c r="M229" s="118" t="str">
        <f>IF(ISBLANK('8. Risks and DPIAs'!L14),"",'8. Risks and DPIAs'!L14)</f>
        <v/>
      </c>
      <c r="N229" s="118" t="str">
        <f>IF(ISBLANK('8. Risks and DPIAs'!M14),"",'8. Risks and DPIAs'!M14)</f>
        <v/>
      </c>
    </row>
    <row r="230" spans="1:14" ht="38.25" customHeight="1" x14ac:dyDescent="0.45">
      <c r="A230" s="219"/>
      <c r="B230" s="205"/>
      <c r="C230" s="199"/>
      <c r="D230" s="20" t="s">
        <v>609</v>
      </c>
      <c r="E230" s="22" t="s">
        <v>253</v>
      </c>
      <c r="F230" s="42" t="str">
        <f>IF(ISBLANK('8. Risks and DPIAs'!E15),"",'8. Risks and DPIAs'!E15)</f>
        <v/>
      </c>
      <c r="G230" s="42" t="str">
        <f>IF(ISBLANK('8. Risks and DPIAs'!F15),"",'8. Risks and DPIAs'!F15)</f>
        <v/>
      </c>
      <c r="H230" s="88" t="str">
        <f>IF(ISBLANK('8. Risks and DPIAs'!G15),"",'8. Risks and DPIAs'!G15)</f>
        <v/>
      </c>
      <c r="I230" s="79" t="str">
        <f>IF(ISBLANK('8. Risks and DPIAs'!H15),"",'8. Risks and DPIAs'!H15)</f>
        <v/>
      </c>
      <c r="J230" s="118" t="str">
        <f>IF(ISBLANK('8. Risks and DPIAs'!I15),"",'8. Risks and DPIAs'!I15)</f>
        <v/>
      </c>
      <c r="K230" s="118" t="str">
        <f>IF(ISBLANK('8. Risks and DPIAs'!J15),"",'8. Risks and DPIAs'!J15)</f>
        <v/>
      </c>
      <c r="L230" s="118" t="str">
        <f>IF(ISBLANK('8. Risks and DPIAs'!K15),"",'8. Risks and DPIAs'!K15)</f>
        <v/>
      </c>
      <c r="M230" s="118" t="str">
        <f>IF(ISBLANK('8. Risks and DPIAs'!L15),"",'8. Risks and DPIAs'!L15)</f>
        <v/>
      </c>
      <c r="N230" s="118" t="str">
        <f>IF(ISBLANK('8. Risks and DPIAs'!M15),"",'8. Risks and DPIAs'!M15)</f>
        <v/>
      </c>
    </row>
    <row r="231" spans="1:14" ht="38.25" customHeight="1" x14ac:dyDescent="0.45">
      <c r="A231" s="219"/>
      <c r="B231" s="205"/>
      <c r="C231" s="199"/>
      <c r="D231" s="20" t="s">
        <v>610</v>
      </c>
      <c r="E231" s="22" t="s">
        <v>254</v>
      </c>
      <c r="F231" s="42" t="str">
        <f>IF(ISBLANK('8. Risks and DPIAs'!E16),"",'8. Risks and DPIAs'!E16)</f>
        <v/>
      </c>
      <c r="G231" s="42" t="str">
        <f>IF(ISBLANK('8. Risks and DPIAs'!F16),"",'8. Risks and DPIAs'!F16)</f>
        <v/>
      </c>
      <c r="H231" s="88" t="str">
        <f>IF(ISBLANK('8. Risks and DPIAs'!G16),"",'8. Risks and DPIAs'!G16)</f>
        <v/>
      </c>
      <c r="I231" s="79" t="str">
        <f>IF(ISBLANK('8. Risks and DPIAs'!H16),"",'8. Risks and DPIAs'!H16)</f>
        <v/>
      </c>
      <c r="J231" s="118" t="str">
        <f>IF(ISBLANK('8. Risks and DPIAs'!I16),"",'8. Risks and DPIAs'!I16)</f>
        <v/>
      </c>
      <c r="K231" s="118" t="str">
        <f>IF(ISBLANK('8. Risks and DPIAs'!J16),"",'8. Risks and DPIAs'!J16)</f>
        <v/>
      </c>
      <c r="L231" s="118" t="str">
        <f>IF(ISBLANK('8. Risks and DPIAs'!K16),"",'8. Risks and DPIAs'!K16)</f>
        <v/>
      </c>
      <c r="M231" s="118" t="str">
        <f>IF(ISBLANK('8. Risks and DPIAs'!L16),"",'8. Risks and DPIAs'!L16)</f>
        <v/>
      </c>
      <c r="N231" s="118" t="str">
        <f>IF(ISBLANK('8. Risks and DPIAs'!M16),"",'8. Risks and DPIAs'!M16)</f>
        <v/>
      </c>
    </row>
    <row r="232" spans="1:14" ht="38.25" customHeight="1" x14ac:dyDescent="0.45">
      <c r="A232" s="219"/>
      <c r="B232" s="206"/>
      <c r="C232" s="200"/>
      <c r="D232" s="20" t="s">
        <v>611</v>
      </c>
      <c r="E232" s="22" t="s">
        <v>255</v>
      </c>
      <c r="F232" s="42" t="str">
        <f>IF(ISBLANK('8. Risks and DPIAs'!E17),"",'8. Risks and DPIAs'!E17)</f>
        <v/>
      </c>
      <c r="G232" s="42" t="str">
        <f>IF(ISBLANK('8. Risks and DPIAs'!F17),"",'8. Risks and DPIAs'!F17)</f>
        <v/>
      </c>
      <c r="H232" s="88" t="str">
        <f>IF(ISBLANK('8. Risks and DPIAs'!G17),"",'8. Risks and DPIAs'!G17)</f>
        <v/>
      </c>
      <c r="I232" s="79" t="str">
        <f>IF(ISBLANK('8. Risks and DPIAs'!H17),"",'8. Risks and DPIAs'!H17)</f>
        <v/>
      </c>
      <c r="J232" s="118" t="str">
        <f>IF(ISBLANK('8. Risks and DPIAs'!I17),"",'8. Risks and DPIAs'!I17)</f>
        <v/>
      </c>
      <c r="K232" s="118" t="str">
        <f>IF(ISBLANK('8. Risks and DPIAs'!J17),"",'8. Risks and DPIAs'!J17)</f>
        <v/>
      </c>
      <c r="L232" s="118" t="str">
        <f>IF(ISBLANK('8. Risks and DPIAs'!K17),"",'8. Risks and DPIAs'!K17)</f>
        <v/>
      </c>
      <c r="M232" s="118" t="str">
        <f>IF(ISBLANK('8. Risks and DPIAs'!L17),"",'8. Risks and DPIAs'!L17)</f>
        <v/>
      </c>
      <c r="N232" s="118" t="str">
        <f>IF(ISBLANK('8. Risks and DPIAs'!M17),"",'8. Risks and DPIAs'!M17)</f>
        <v/>
      </c>
    </row>
    <row r="233" spans="1:14" ht="28.5" customHeight="1" x14ac:dyDescent="0.45">
      <c r="A233" s="219"/>
      <c r="B233" s="264">
        <v>8.4</v>
      </c>
      <c r="C233" s="208" t="s">
        <v>256</v>
      </c>
      <c r="D233" s="20" t="s">
        <v>612</v>
      </c>
      <c r="E233" s="23" t="s">
        <v>44</v>
      </c>
      <c r="F233" s="42" t="str">
        <f>IF(ISBLANK('8. Risks and DPIAs'!E18),"",'8. Risks and DPIAs'!E18)</f>
        <v/>
      </c>
      <c r="G233" s="42" t="str">
        <f>IF(ISBLANK('8. Risks and DPIAs'!F18),"",'8. Risks and DPIAs'!F18)</f>
        <v/>
      </c>
      <c r="H233" s="88" t="str">
        <f>IF(ISBLANK('8. Risks and DPIAs'!G18),"",'8. Risks and DPIAs'!G18)</f>
        <v/>
      </c>
      <c r="I233" s="79" t="str">
        <f>IF(ISBLANK('8. Risks and DPIAs'!H18),"",'8. Risks and DPIAs'!H18)</f>
        <v/>
      </c>
      <c r="J233" s="118" t="str">
        <f>IF(ISBLANK('8. Risks and DPIAs'!I18),"",'8. Risks and DPIAs'!I18)</f>
        <v/>
      </c>
      <c r="K233" s="118" t="str">
        <f>IF(ISBLANK('8. Risks and DPIAs'!J18),"",'8. Risks and DPIAs'!J18)</f>
        <v/>
      </c>
      <c r="L233" s="118" t="str">
        <f>IF(ISBLANK('8. Risks and DPIAs'!K18),"",'8. Risks and DPIAs'!K18)</f>
        <v/>
      </c>
      <c r="M233" s="118" t="str">
        <f>IF(ISBLANK('8. Risks and DPIAs'!L18),"",'8. Risks and DPIAs'!L18)</f>
        <v/>
      </c>
      <c r="N233" s="118" t="str">
        <f>IF(ISBLANK('8. Risks and DPIAs'!M18),"",'8. Risks and DPIAs'!M18)</f>
        <v/>
      </c>
    </row>
    <row r="234" spans="1:14" ht="45" customHeight="1" x14ac:dyDescent="0.45">
      <c r="A234" s="219"/>
      <c r="B234" s="264"/>
      <c r="C234" s="208"/>
      <c r="D234" s="20" t="s">
        <v>613</v>
      </c>
      <c r="E234" s="22" t="s">
        <v>257</v>
      </c>
      <c r="F234" s="42" t="str">
        <f>IF(ISBLANK('8. Risks and DPIAs'!E19),"",'8. Risks and DPIAs'!E19)</f>
        <v/>
      </c>
      <c r="G234" s="42" t="str">
        <f>IF(ISBLANK('8. Risks and DPIAs'!F19),"",'8. Risks and DPIAs'!F19)</f>
        <v/>
      </c>
      <c r="H234" s="88" t="str">
        <f>IF(ISBLANK('8. Risks and DPIAs'!G19),"",'8. Risks and DPIAs'!G19)</f>
        <v/>
      </c>
      <c r="I234" s="79" t="str">
        <f>IF(ISBLANK('8. Risks and DPIAs'!H19),"",'8. Risks and DPIAs'!H19)</f>
        <v/>
      </c>
      <c r="J234" s="118" t="str">
        <f>IF(ISBLANK('8. Risks and DPIAs'!I19),"",'8. Risks and DPIAs'!I19)</f>
        <v/>
      </c>
      <c r="K234" s="118" t="str">
        <f>IF(ISBLANK('8. Risks and DPIAs'!J19),"",'8. Risks and DPIAs'!J19)</f>
        <v/>
      </c>
      <c r="L234" s="118" t="str">
        <f>IF(ISBLANK('8. Risks and DPIAs'!K19),"",'8. Risks and DPIAs'!K19)</f>
        <v/>
      </c>
      <c r="M234" s="118" t="str">
        <f>IF(ISBLANK('8. Risks and DPIAs'!L19),"",'8. Risks and DPIAs'!L19)</f>
        <v/>
      </c>
      <c r="N234" s="118" t="str">
        <f>IF(ISBLANK('8. Risks and DPIAs'!M19),"",'8. Risks and DPIAs'!M19)</f>
        <v/>
      </c>
    </row>
    <row r="235" spans="1:14" ht="28.5" x14ac:dyDescent="0.45">
      <c r="A235" s="219"/>
      <c r="B235" s="264"/>
      <c r="C235" s="208"/>
      <c r="D235" s="20" t="s">
        <v>614</v>
      </c>
      <c r="E235" s="23" t="s">
        <v>1</v>
      </c>
      <c r="F235" s="42" t="str">
        <f>IF(ISBLANK('8. Risks and DPIAs'!E20),"",'8. Risks and DPIAs'!E20)</f>
        <v/>
      </c>
      <c r="G235" s="42" t="str">
        <f>IF(ISBLANK('8. Risks and DPIAs'!F20),"",'8. Risks and DPIAs'!F20)</f>
        <v/>
      </c>
      <c r="H235" s="88" t="str">
        <f>IF(ISBLANK('8. Risks and DPIAs'!G20),"",'8. Risks and DPIAs'!G20)</f>
        <v/>
      </c>
      <c r="I235" s="79" t="str">
        <f>IF(ISBLANK('8. Risks and DPIAs'!H20),"",'8. Risks and DPIAs'!H20)</f>
        <v/>
      </c>
      <c r="J235" s="118" t="str">
        <f>IF(ISBLANK('8. Risks and DPIAs'!I20),"",'8. Risks and DPIAs'!I20)</f>
        <v/>
      </c>
      <c r="K235" s="118" t="str">
        <f>IF(ISBLANK('8. Risks and DPIAs'!J20),"",'8. Risks and DPIAs'!J20)</f>
        <v/>
      </c>
      <c r="L235" s="118" t="str">
        <f>IF(ISBLANK('8. Risks and DPIAs'!K20),"",'8. Risks and DPIAs'!K20)</f>
        <v/>
      </c>
      <c r="M235" s="118" t="str">
        <f>IF(ISBLANK('8. Risks and DPIAs'!L20),"",'8. Risks and DPIAs'!L20)</f>
        <v/>
      </c>
      <c r="N235" s="118" t="str">
        <f>IF(ISBLANK('8. Risks and DPIAs'!M20),"",'8. Risks and DPIAs'!M20)</f>
        <v/>
      </c>
    </row>
    <row r="236" spans="1:14" ht="26.25" customHeight="1" x14ac:dyDescent="0.45">
      <c r="A236" s="219"/>
      <c r="B236" s="264"/>
      <c r="C236" s="208"/>
      <c r="D236" s="20" t="s">
        <v>615</v>
      </c>
      <c r="E236" s="23" t="s">
        <v>52</v>
      </c>
      <c r="F236" s="42" t="str">
        <f>IF(ISBLANK('8. Risks and DPIAs'!E21),"",'8. Risks and DPIAs'!E21)</f>
        <v/>
      </c>
      <c r="G236" s="42" t="str">
        <f>IF(ISBLANK('8. Risks and DPIAs'!F21),"",'8. Risks and DPIAs'!F21)</f>
        <v/>
      </c>
      <c r="H236" s="88" t="str">
        <f>IF(ISBLANK('8. Risks and DPIAs'!G21),"",'8. Risks and DPIAs'!G21)</f>
        <v/>
      </c>
      <c r="I236" s="79" t="str">
        <f>IF(ISBLANK('8. Risks and DPIAs'!H21),"",'8. Risks and DPIAs'!H21)</f>
        <v/>
      </c>
      <c r="J236" s="118" t="str">
        <f>IF(ISBLANK('8. Risks and DPIAs'!I21),"",'8. Risks and DPIAs'!I21)</f>
        <v/>
      </c>
      <c r="K236" s="118" t="str">
        <f>IF(ISBLANK('8. Risks and DPIAs'!J21),"",'8. Risks and DPIAs'!J21)</f>
        <v/>
      </c>
      <c r="L236" s="118" t="str">
        <f>IF(ISBLANK('8. Risks and DPIAs'!K21),"",'8. Risks and DPIAs'!K21)</f>
        <v/>
      </c>
      <c r="M236" s="118" t="str">
        <f>IF(ISBLANK('8. Risks and DPIAs'!L21),"",'8. Risks and DPIAs'!L21)</f>
        <v/>
      </c>
      <c r="N236" s="118" t="str">
        <f>IF(ISBLANK('8. Risks and DPIAs'!M21),"",'8. Risks and DPIAs'!M21)</f>
        <v/>
      </c>
    </row>
    <row r="237" spans="1:14" ht="28.5" x14ac:dyDescent="0.45">
      <c r="A237" s="219"/>
      <c r="B237" s="264"/>
      <c r="C237" s="208"/>
      <c r="D237" s="20" t="s">
        <v>616</v>
      </c>
      <c r="E237" s="38" t="s">
        <v>797</v>
      </c>
      <c r="F237" s="42" t="str">
        <f>IF(ISBLANK('8. Risks and DPIAs'!E22),"",'8. Risks and DPIAs'!E22)</f>
        <v/>
      </c>
      <c r="G237" s="42" t="str">
        <f>IF(ISBLANK('8. Risks and DPIAs'!F22),"",'8. Risks and DPIAs'!F22)</f>
        <v/>
      </c>
      <c r="H237" s="88" t="str">
        <f>IF(ISBLANK('8. Risks and DPIAs'!G22),"",'8. Risks and DPIAs'!G22)</f>
        <v/>
      </c>
      <c r="I237" s="79" t="str">
        <f>IF(ISBLANK('8. Risks and DPIAs'!H22),"",'8. Risks and DPIAs'!H22)</f>
        <v/>
      </c>
      <c r="J237" s="118" t="str">
        <f>IF(ISBLANK('8. Risks and DPIAs'!I22),"",'8. Risks and DPIAs'!I22)</f>
        <v/>
      </c>
      <c r="K237" s="118" t="str">
        <f>IF(ISBLANK('8. Risks and DPIAs'!J22),"",'8. Risks and DPIAs'!J22)</f>
        <v/>
      </c>
      <c r="L237" s="118" t="str">
        <f>IF(ISBLANK('8. Risks and DPIAs'!K22),"",'8. Risks and DPIAs'!K22)</f>
        <v/>
      </c>
      <c r="M237" s="118" t="str">
        <f>IF(ISBLANK('8. Risks and DPIAs'!L22),"",'8. Risks and DPIAs'!L22)</f>
        <v/>
      </c>
      <c r="N237" s="118" t="str">
        <f>IF(ISBLANK('8. Risks and DPIAs'!M22),"",'8. Risks and DPIAs'!M22)</f>
        <v/>
      </c>
    </row>
    <row r="238" spans="1:14" ht="24" customHeight="1" x14ac:dyDescent="0.45">
      <c r="A238" s="219"/>
      <c r="B238" s="264"/>
      <c r="C238" s="208"/>
      <c r="D238" s="20" t="s">
        <v>617</v>
      </c>
      <c r="E238" s="22" t="s">
        <v>798</v>
      </c>
      <c r="F238" s="42" t="str">
        <f>IF(ISBLANK('8. Risks and DPIAs'!E23),"",'8. Risks and DPIAs'!E23)</f>
        <v/>
      </c>
      <c r="G238" s="42" t="str">
        <f>IF(ISBLANK('8. Risks and DPIAs'!F23),"",'8. Risks and DPIAs'!F23)</f>
        <v/>
      </c>
      <c r="H238" s="88" t="str">
        <f>IF(ISBLANK('8. Risks and DPIAs'!G23),"",'8. Risks and DPIAs'!G23)</f>
        <v/>
      </c>
      <c r="I238" s="79" t="str">
        <f>IF(ISBLANK('8. Risks and DPIAs'!H23),"",'8. Risks and DPIAs'!H23)</f>
        <v/>
      </c>
      <c r="J238" s="118" t="str">
        <f>IF(ISBLANK('8. Risks and DPIAs'!I23),"",'8. Risks and DPIAs'!I23)</f>
        <v/>
      </c>
      <c r="K238" s="118" t="str">
        <f>IF(ISBLANK('8. Risks and DPIAs'!J23),"",'8. Risks and DPIAs'!J23)</f>
        <v/>
      </c>
      <c r="L238" s="118" t="str">
        <f>IF(ISBLANK('8. Risks and DPIAs'!K23),"",'8. Risks and DPIAs'!K23)</f>
        <v/>
      </c>
      <c r="M238" s="118" t="str">
        <f>IF(ISBLANK('8. Risks and DPIAs'!L23),"",'8. Risks and DPIAs'!L23)</f>
        <v/>
      </c>
      <c r="N238" s="118" t="str">
        <f>IF(ISBLANK('8. Risks and DPIAs'!M23),"",'8. Risks and DPIAs'!M23)</f>
        <v/>
      </c>
    </row>
    <row r="239" spans="1:14" ht="24" customHeight="1" x14ac:dyDescent="0.45">
      <c r="A239" s="219"/>
      <c r="B239" s="264"/>
      <c r="C239" s="208"/>
      <c r="D239" s="20" t="s">
        <v>618</v>
      </c>
      <c r="E239" s="25" t="s">
        <v>259</v>
      </c>
      <c r="F239" s="42" t="str">
        <f>IF(ISBLANK('8. Risks and DPIAs'!E24),"",'8. Risks and DPIAs'!E24)</f>
        <v/>
      </c>
      <c r="G239" s="42" t="str">
        <f>IF(ISBLANK('8. Risks and DPIAs'!F24),"",'8. Risks and DPIAs'!F24)</f>
        <v/>
      </c>
      <c r="H239" s="88" t="str">
        <f>IF(ISBLANK('8. Risks and DPIAs'!G24),"",'8. Risks and DPIAs'!G24)</f>
        <v/>
      </c>
      <c r="I239" s="79" t="str">
        <f>IF(ISBLANK('8. Risks and DPIAs'!H24),"",'8. Risks and DPIAs'!H24)</f>
        <v/>
      </c>
      <c r="J239" s="118" t="str">
        <f>IF(ISBLANK('8. Risks and DPIAs'!I24),"",'8. Risks and DPIAs'!I24)</f>
        <v/>
      </c>
      <c r="K239" s="118" t="str">
        <f>IF(ISBLANK('8. Risks and DPIAs'!J24),"",'8. Risks and DPIAs'!J24)</f>
        <v/>
      </c>
      <c r="L239" s="118" t="str">
        <f>IF(ISBLANK('8. Risks and DPIAs'!K24),"",'8. Risks and DPIAs'!K24)</f>
        <v/>
      </c>
      <c r="M239" s="118" t="str">
        <f>IF(ISBLANK('8. Risks and DPIAs'!L24),"",'8. Risks and DPIAs'!L24)</f>
        <v/>
      </c>
      <c r="N239" s="118" t="str">
        <f>IF(ISBLANK('8. Risks and DPIAs'!M24),"",'8. Risks and DPIAs'!M24)</f>
        <v/>
      </c>
    </row>
    <row r="240" spans="1:14" ht="24" customHeight="1" x14ac:dyDescent="0.45">
      <c r="A240" s="219"/>
      <c r="B240" s="264">
        <v>8.5</v>
      </c>
      <c r="C240" s="208" t="s">
        <v>260</v>
      </c>
      <c r="D240" s="20" t="s">
        <v>619</v>
      </c>
      <c r="E240" s="23" t="s">
        <v>261</v>
      </c>
      <c r="F240" s="42" t="str">
        <f>IF(ISBLANK('8. Risks and DPIAs'!E25),"",'8. Risks and DPIAs'!E25)</f>
        <v/>
      </c>
      <c r="G240" s="42" t="str">
        <f>IF(ISBLANK('8. Risks and DPIAs'!F25),"",'8. Risks and DPIAs'!F25)</f>
        <v/>
      </c>
      <c r="H240" s="88" t="str">
        <f>IF(ISBLANK('8. Risks and DPIAs'!G25),"",'8. Risks and DPIAs'!G25)</f>
        <v/>
      </c>
      <c r="I240" s="79" t="str">
        <f>IF(ISBLANK('8. Risks and DPIAs'!H25),"",'8. Risks and DPIAs'!H25)</f>
        <v/>
      </c>
      <c r="J240" s="118" t="str">
        <f>IF(ISBLANK('8. Risks and DPIAs'!I25),"",'8. Risks and DPIAs'!I25)</f>
        <v/>
      </c>
      <c r="K240" s="118" t="str">
        <f>IF(ISBLANK('8. Risks and DPIAs'!J25),"",'8. Risks and DPIAs'!J25)</f>
        <v/>
      </c>
      <c r="L240" s="118" t="str">
        <f>IF(ISBLANK('8. Risks and DPIAs'!K25),"",'8. Risks and DPIAs'!K25)</f>
        <v/>
      </c>
      <c r="M240" s="118" t="str">
        <f>IF(ISBLANK('8. Risks and DPIAs'!L25),"",'8. Risks and DPIAs'!L25)</f>
        <v/>
      </c>
      <c r="N240" s="118" t="str">
        <f>IF(ISBLANK('8. Risks and DPIAs'!M25),"",'8. Risks and DPIAs'!M25)</f>
        <v/>
      </c>
    </row>
    <row r="241" spans="1:26" ht="28.5" x14ac:dyDescent="0.45">
      <c r="A241" s="219"/>
      <c r="B241" s="264"/>
      <c r="C241" s="208"/>
      <c r="D241" s="20" t="s">
        <v>620</v>
      </c>
      <c r="E241" s="23" t="s">
        <v>262</v>
      </c>
      <c r="F241" s="42" t="str">
        <f>IF(ISBLANK('8. Risks and DPIAs'!E26),"",'8. Risks and DPIAs'!E26)</f>
        <v/>
      </c>
      <c r="G241" s="42" t="str">
        <f>IF(ISBLANK('8. Risks and DPIAs'!F26),"",'8. Risks and DPIAs'!F26)</f>
        <v/>
      </c>
      <c r="H241" s="88" t="str">
        <f>IF(ISBLANK('8. Risks and DPIAs'!G26),"",'8. Risks and DPIAs'!G26)</f>
        <v/>
      </c>
      <c r="I241" s="79" t="str">
        <f>IF(ISBLANK('8. Risks and DPIAs'!H26),"",'8. Risks and DPIAs'!H26)</f>
        <v/>
      </c>
      <c r="J241" s="118" t="str">
        <f>IF(ISBLANK('8. Risks and DPIAs'!I26),"",'8. Risks and DPIAs'!I26)</f>
        <v/>
      </c>
      <c r="K241" s="118" t="str">
        <f>IF(ISBLANK('8. Risks and DPIAs'!J26),"",'8. Risks and DPIAs'!J26)</f>
        <v/>
      </c>
      <c r="L241" s="118" t="str">
        <f>IF(ISBLANK('8. Risks and DPIAs'!K26),"",'8. Risks and DPIAs'!K26)</f>
        <v/>
      </c>
      <c r="M241" s="118" t="str">
        <f>IF(ISBLANK('8. Risks and DPIAs'!L26),"",'8. Risks and DPIAs'!L26)</f>
        <v/>
      </c>
      <c r="N241" s="118" t="str">
        <f>IF(ISBLANK('8. Risks and DPIAs'!M26),"",'8. Risks and DPIAs'!M26)</f>
        <v/>
      </c>
    </row>
    <row r="242" spans="1:26" ht="23.25" customHeight="1" x14ac:dyDescent="0.45">
      <c r="A242" s="219"/>
      <c r="B242" s="264"/>
      <c r="C242" s="208"/>
      <c r="D242" s="20" t="s">
        <v>621</v>
      </c>
      <c r="E242" s="22" t="s">
        <v>263</v>
      </c>
      <c r="F242" s="42" t="str">
        <f>IF(ISBLANK('8. Risks and DPIAs'!E27),"",'8. Risks and DPIAs'!E27)</f>
        <v/>
      </c>
      <c r="G242" s="42" t="str">
        <f>IF(ISBLANK('8. Risks and DPIAs'!F27),"",'8. Risks and DPIAs'!F27)</f>
        <v/>
      </c>
      <c r="H242" s="88" t="str">
        <f>IF(ISBLANK('8. Risks and DPIAs'!G27),"",'8. Risks and DPIAs'!G27)</f>
        <v/>
      </c>
      <c r="I242" s="79" t="str">
        <f>IF(ISBLANK('8. Risks and DPIAs'!H27),"",'8. Risks and DPIAs'!H27)</f>
        <v/>
      </c>
      <c r="J242" s="118" t="str">
        <f>IF(ISBLANK('8. Risks and DPIAs'!I27),"",'8. Risks and DPIAs'!I27)</f>
        <v/>
      </c>
      <c r="K242" s="118" t="str">
        <f>IF(ISBLANK('8. Risks and DPIAs'!J27),"",'8. Risks and DPIAs'!J27)</f>
        <v/>
      </c>
      <c r="L242" s="118" t="str">
        <f>IF(ISBLANK('8. Risks and DPIAs'!K27),"",'8. Risks and DPIAs'!K27)</f>
        <v/>
      </c>
      <c r="M242" s="118" t="str">
        <f>IF(ISBLANK('8. Risks and DPIAs'!L27),"",'8. Risks and DPIAs'!L27)</f>
        <v/>
      </c>
      <c r="N242" s="118" t="str">
        <f>IF(ISBLANK('8. Risks and DPIAs'!M27),"",'8. Risks and DPIAs'!M27)</f>
        <v/>
      </c>
    </row>
    <row r="243" spans="1:26" ht="34.5" customHeight="1" x14ac:dyDescent="0.45">
      <c r="A243" s="219"/>
      <c r="B243" s="264"/>
      <c r="C243" s="208"/>
      <c r="D243" s="20" t="s">
        <v>622</v>
      </c>
      <c r="E243" s="22" t="s">
        <v>264</v>
      </c>
      <c r="F243" s="42" t="str">
        <f>IF(ISBLANK('8. Risks and DPIAs'!E28),"",'8. Risks and DPIAs'!E28)</f>
        <v/>
      </c>
      <c r="G243" s="42" t="str">
        <f>IF(ISBLANK('8. Risks and DPIAs'!F28),"",'8. Risks and DPIAs'!F28)</f>
        <v/>
      </c>
      <c r="H243" s="88" t="str">
        <f>IF(ISBLANK('8. Risks and DPIAs'!G28),"",'8. Risks and DPIAs'!G28)</f>
        <v/>
      </c>
      <c r="I243" s="79" t="str">
        <f>IF(ISBLANK('8. Risks and DPIAs'!H28),"",'8. Risks and DPIAs'!H28)</f>
        <v/>
      </c>
      <c r="J243" s="118" t="str">
        <f>IF(ISBLANK('8. Risks and DPIAs'!I28),"",'8. Risks and DPIAs'!I28)</f>
        <v/>
      </c>
      <c r="K243" s="118" t="str">
        <f>IF(ISBLANK('8. Risks and DPIAs'!J28),"",'8. Risks and DPIAs'!J28)</f>
        <v/>
      </c>
      <c r="L243" s="118" t="str">
        <f>IF(ISBLANK('8. Risks and DPIAs'!K28),"",'8. Risks and DPIAs'!K28)</f>
        <v/>
      </c>
      <c r="M243" s="118" t="str">
        <f>IF(ISBLANK('8. Risks and DPIAs'!L28),"",'8. Risks and DPIAs'!L28)</f>
        <v/>
      </c>
      <c r="N243" s="118" t="str">
        <f>IF(ISBLANK('8. Risks and DPIAs'!M28),"",'8. Risks and DPIAs'!M28)</f>
        <v/>
      </c>
    </row>
    <row r="244" spans="1:26" ht="24" customHeight="1" x14ac:dyDescent="0.45">
      <c r="A244" s="219"/>
      <c r="B244" s="264"/>
      <c r="C244" s="208"/>
      <c r="D244" s="20" t="s">
        <v>623</v>
      </c>
      <c r="E244" s="22" t="s">
        <v>265</v>
      </c>
      <c r="F244" s="42" t="str">
        <f>IF(ISBLANK('8. Risks and DPIAs'!E29),"",'8. Risks and DPIAs'!E29)</f>
        <v/>
      </c>
      <c r="G244" s="42" t="str">
        <f>IF(ISBLANK('8. Risks and DPIAs'!F29),"",'8. Risks and DPIAs'!F29)</f>
        <v/>
      </c>
      <c r="H244" s="88" t="str">
        <f>IF(ISBLANK('8. Risks and DPIAs'!G29),"",'8. Risks and DPIAs'!G29)</f>
        <v/>
      </c>
      <c r="I244" s="79" t="str">
        <f>IF(ISBLANK('8. Risks and DPIAs'!H29),"",'8. Risks and DPIAs'!H29)</f>
        <v/>
      </c>
      <c r="J244" s="118" t="str">
        <f>IF(ISBLANK('8. Risks and DPIAs'!I29),"",'8. Risks and DPIAs'!I29)</f>
        <v/>
      </c>
      <c r="K244" s="118" t="str">
        <f>IF(ISBLANK('8. Risks and DPIAs'!J29),"",'8. Risks and DPIAs'!J29)</f>
        <v/>
      </c>
      <c r="L244" s="118" t="str">
        <f>IF(ISBLANK('8. Risks and DPIAs'!K29),"",'8. Risks and DPIAs'!K29)</f>
        <v/>
      </c>
      <c r="M244" s="118" t="str">
        <f>IF(ISBLANK('8. Risks and DPIAs'!L29),"",'8. Risks and DPIAs'!L29)</f>
        <v/>
      </c>
      <c r="N244" s="118" t="str">
        <f>IF(ISBLANK('8. Risks and DPIAs'!M29),"",'8. Risks and DPIAs'!M29)</f>
        <v/>
      </c>
    </row>
    <row r="245" spans="1:26" ht="28.5" x14ac:dyDescent="0.45">
      <c r="A245" s="219"/>
      <c r="B245" s="264"/>
      <c r="C245" s="208"/>
      <c r="D245" s="20" t="s">
        <v>624</v>
      </c>
      <c r="E245" s="23" t="s">
        <v>266</v>
      </c>
      <c r="F245" s="42" t="str">
        <f>IF(ISBLANK('8. Risks and DPIAs'!E30),"",'8. Risks and DPIAs'!E30)</f>
        <v/>
      </c>
      <c r="G245" s="42" t="str">
        <f>IF(ISBLANK('8. Risks and DPIAs'!F30),"",'8. Risks and DPIAs'!F30)</f>
        <v/>
      </c>
      <c r="H245" s="88" t="str">
        <f>IF(ISBLANK('8. Risks and DPIAs'!G30),"",'8. Risks and DPIAs'!G30)</f>
        <v/>
      </c>
      <c r="I245" s="79" t="str">
        <f>IF(ISBLANK('8. Risks and DPIAs'!H30),"",'8. Risks and DPIAs'!H30)</f>
        <v/>
      </c>
      <c r="J245" s="118" t="str">
        <f>IF(ISBLANK('8. Risks and DPIAs'!I30),"",'8. Risks and DPIAs'!I30)</f>
        <v/>
      </c>
      <c r="K245" s="118" t="str">
        <f>IF(ISBLANK('8. Risks and DPIAs'!J30),"",'8. Risks and DPIAs'!J30)</f>
        <v/>
      </c>
      <c r="L245" s="118" t="str">
        <f>IF(ISBLANK('8. Risks and DPIAs'!K30),"",'8. Risks and DPIAs'!K30)</f>
        <v/>
      </c>
      <c r="M245" s="118" t="str">
        <f>IF(ISBLANK('8. Risks and DPIAs'!L30),"",'8. Risks and DPIAs'!L30)</f>
        <v/>
      </c>
      <c r="N245" s="118" t="str">
        <f>IF(ISBLANK('8. Risks and DPIAs'!M30),"",'8. Risks and DPIAs'!M30)</f>
        <v/>
      </c>
    </row>
    <row r="246" spans="1:26" ht="36.75" customHeight="1" x14ac:dyDescent="0.45">
      <c r="A246" s="289"/>
      <c r="B246" s="212"/>
      <c r="C246" s="28"/>
      <c r="D246" s="28"/>
      <c r="E246" s="28"/>
      <c r="F246" s="72"/>
      <c r="G246" s="54"/>
      <c r="H246" s="54"/>
      <c r="I246" s="92"/>
      <c r="J246" s="108"/>
      <c r="K246" s="109"/>
      <c r="L246" s="109"/>
      <c r="M246" s="109"/>
      <c r="N246" s="110"/>
    </row>
    <row r="247" spans="1:26" s="83" customFormat="1" ht="38.25" customHeight="1" x14ac:dyDescent="0.45">
      <c r="A247" s="274" t="s">
        <v>8</v>
      </c>
      <c r="B247" s="292">
        <v>9.1</v>
      </c>
      <c r="C247" s="242" t="s">
        <v>768</v>
      </c>
      <c r="D247" s="20" t="s">
        <v>629</v>
      </c>
      <c r="E247" s="5" t="s">
        <v>267</v>
      </c>
      <c r="F247" s="4" t="str">
        <f>IF(ISBLANK('9. Records management and sec..'!E2),"",'9. Records management and sec..'!E2)</f>
        <v/>
      </c>
      <c r="G247" s="4" t="str">
        <f>IF(ISBLANK('9. Records management and sec..'!F2),"",'9. Records management and sec..'!F2)</f>
        <v/>
      </c>
      <c r="H247" s="64" t="str">
        <f>IF(ISBLANK('9. Records management and sec..'!G2),"",'9. Records management and sec..'!G2)</f>
        <v/>
      </c>
      <c r="I247" s="81" t="str">
        <f>IF(ISBLANK('9. Records management and sec..'!H2),"",'9. Records management and sec..'!H2)</f>
        <v/>
      </c>
      <c r="J247" s="126" t="str">
        <f>IF(ISBLANK('9. Records management and sec..'!I2),"",'9. Records management and sec..'!I2)</f>
        <v/>
      </c>
      <c r="K247" s="126" t="str">
        <f>IF(ISBLANK('9. Records management and sec..'!J2),"",'9. Records management and sec..'!J2)</f>
        <v/>
      </c>
      <c r="L247" s="126" t="str">
        <f>IF(ISBLANK('9. Records management and sec..'!K2),"",'9. Records management and sec..'!K2)</f>
        <v/>
      </c>
      <c r="M247" s="126" t="str">
        <f>IF(ISBLANK('9. Records management and sec..'!L2),"",'9. Records management and sec..'!L2)</f>
        <v/>
      </c>
      <c r="N247" s="126" t="str">
        <f>IF(ISBLANK('9. Records management and sec..'!M2),"",'9. Records management and sec..'!M2)</f>
        <v/>
      </c>
      <c r="O247" s="128"/>
      <c r="P247" s="128"/>
      <c r="Q247" s="128"/>
      <c r="R247" s="128"/>
      <c r="S247" s="128"/>
      <c r="T247" s="128"/>
      <c r="U247" s="128"/>
      <c r="V247" s="128"/>
      <c r="W247" s="128"/>
      <c r="X247" s="128"/>
      <c r="Y247" s="128"/>
      <c r="Z247" s="128"/>
    </row>
    <row r="248" spans="1:26" s="83" customFormat="1" ht="38.25" customHeight="1" x14ac:dyDescent="0.45">
      <c r="A248" s="275"/>
      <c r="B248" s="293"/>
      <c r="C248" s="243"/>
      <c r="D248" s="20" t="s">
        <v>630</v>
      </c>
      <c r="E248" s="5" t="s">
        <v>830</v>
      </c>
      <c r="F248" s="4" t="str">
        <f>IF(ISBLANK('9. Records management and sec..'!E3),"",'9. Records management and sec..'!E3)</f>
        <v/>
      </c>
      <c r="G248" s="4" t="str">
        <f>IF(ISBLANK('9. Records management and sec..'!F3),"",'9. Records management and sec..'!F3)</f>
        <v/>
      </c>
      <c r="H248" s="64" t="str">
        <f>IF(ISBLANK('9. Records management and sec..'!G3),"",'9. Records management and sec..'!G3)</f>
        <v/>
      </c>
      <c r="I248" s="81" t="str">
        <f>IF(ISBLANK('9. Records management and sec..'!H3),"",'9. Records management and sec..'!H3)</f>
        <v/>
      </c>
      <c r="J248" s="126" t="str">
        <f>IF(ISBLANK('9. Records management and sec..'!I3),"",'9. Records management and sec..'!I3)</f>
        <v/>
      </c>
      <c r="K248" s="126" t="str">
        <f>IF(ISBLANK('9. Records management and sec..'!J3),"",'9. Records management and sec..'!J3)</f>
        <v/>
      </c>
      <c r="L248" s="126" t="str">
        <f>IF(ISBLANK('9. Records management and sec..'!K3),"",'9. Records management and sec..'!K3)</f>
        <v/>
      </c>
      <c r="M248" s="126" t="str">
        <f>IF(ISBLANK('9. Records management and sec..'!L3),"",'9. Records management and sec..'!L3)</f>
        <v/>
      </c>
      <c r="N248" s="126" t="str">
        <f>IF(ISBLANK('9. Records management and sec..'!M3),"",'9. Records management and sec..'!M3)</f>
        <v/>
      </c>
      <c r="O248" s="128"/>
      <c r="P248" s="128"/>
      <c r="Q248" s="128"/>
      <c r="R248" s="128"/>
      <c r="S248" s="128"/>
      <c r="T248" s="128"/>
      <c r="U248" s="128"/>
      <c r="V248" s="128"/>
      <c r="W248" s="128"/>
      <c r="X248" s="128"/>
      <c r="Y248" s="128"/>
      <c r="Z248" s="128"/>
    </row>
    <row r="249" spans="1:26" s="83" customFormat="1" ht="37.5" customHeight="1" x14ac:dyDescent="0.45">
      <c r="A249" s="275"/>
      <c r="B249" s="293"/>
      <c r="C249" s="243"/>
      <c r="D249" s="20" t="s">
        <v>631</v>
      </c>
      <c r="E249" s="5" t="s">
        <v>268</v>
      </c>
      <c r="F249" s="4" t="str">
        <f>IF(ISBLANK('9. Records management and sec..'!E4),"",'9. Records management and sec..'!E4)</f>
        <v/>
      </c>
      <c r="G249" s="4" t="str">
        <f>IF(ISBLANK('9. Records management and sec..'!F4),"",'9. Records management and sec..'!F4)</f>
        <v/>
      </c>
      <c r="H249" s="64" t="str">
        <f>IF(ISBLANK('9. Records management and sec..'!G4),"",'9. Records management and sec..'!G4)</f>
        <v/>
      </c>
      <c r="I249" s="81" t="str">
        <f>IF(ISBLANK('9. Records management and sec..'!H4),"",'9. Records management and sec..'!H4)</f>
        <v/>
      </c>
      <c r="J249" s="126" t="str">
        <f>IF(ISBLANK('9. Records management and sec..'!I4),"",'9. Records management and sec..'!I4)</f>
        <v/>
      </c>
      <c r="K249" s="126" t="str">
        <f>IF(ISBLANK('9. Records management and sec..'!J4),"",'9. Records management and sec..'!J4)</f>
        <v/>
      </c>
      <c r="L249" s="126" t="str">
        <f>IF(ISBLANK('9. Records management and sec..'!K4),"",'9. Records management and sec..'!K4)</f>
        <v/>
      </c>
      <c r="M249" s="126" t="str">
        <f>IF(ISBLANK('9. Records management and sec..'!L4),"",'9. Records management and sec..'!L4)</f>
        <v/>
      </c>
      <c r="N249" s="126" t="str">
        <f>IF(ISBLANK('9. Records management and sec..'!M4),"",'9. Records management and sec..'!M4)</f>
        <v/>
      </c>
      <c r="O249" s="128"/>
      <c r="P249" s="128"/>
      <c r="Q249" s="128"/>
      <c r="R249" s="128"/>
      <c r="S249" s="128"/>
      <c r="T249" s="128"/>
      <c r="U249" s="128"/>
      <c r="V249" s="128"/>
      <c r="W249" s="128"/>
      <c r="X249" s="128"/>
      <c r="Y249" s="128"/>
      <c r="Z249" s="128"/>
    </row>
    <row r="250" spans="1:26" s="83" customFormat="1" ht="28.5" x14ac:dyDescent="0.45">
      <c r="A250" s="275"/>
      <c r="B250" s="294"/>
      <c r="C250" s="244"/>
      <c r="D250" s="20" t="s">
        <v>632</v>
      </c>
      <c r="E250" s="5" t="s">
        <v>269</v>
      </c>
      <c r="F250" s="4" t="str">
        <f>IF(ISBLANK('9. Records management and sec..'!E5),"",'9. Records management and sec..'!E5)</f>
        <v/>
      </c>
      <c r="G250" s="4" t="str">
        <f>IF(ISBLANK('9. Records management and sec..'!F5),"",'9. Records management and sec..'!F5)</f>
        <v/>
      </c>
      <c r="H250" s="64" t="str">
        <f>IF(ISBLANK('9. Records management and sec..'!G5),"",'9. Records management and sec..'!G5)</f>
        <v/>
      </c>
      <c r="I250" s="81" t="str">
        <f>IF(ISBLANK('9. Records management and sec..'!H5),"",'9. Records management and sec..'!H5)</f>
        <v/>
      </c>
      <c r="J250" s="126" t="str">
        <f>IF(ISBLANK('9. Records management and sec..'!I5),"",'9. Records management and sec..'!I5)</f>
        <v/>
      </c>
      <c r="K250" s="126" t="str">
        <f>IF(ISBLANK('9. Records management and sec..'!J5),"",'9. Records management and sec..'!J5)</f>
        <v/>
      </c>
      <c r="L250" s="126" t="str">
        <f>IF(ISBLANK('9. Records management and sec..'!K5),"",'9. Records management and sec..'!K5)</f>
        <v/>
      </c>
      <c r="M250" s="126" t="str">
        <f>IF(ISBLANK('9. Records management and sec..'!L5),"",'9. Records management and sec..'!L5)</f>
        <v/>
      </c>
      <c r="N250" s="126" t="str">
        <f>IF(ISBLANK('9. Records management and sec..'!M5),"",'9. Records management and sec..'!M5)</f>
        <v/>
      </c>
      <c r="O250" s="128"/>
      <c r="P250" s="128"/>
      <c r="Q250" s="128"/>
      <c r="R250" s="128"/>
      <c r="S250" s="128"/>
      <c r="T250" s="128"/>
      <c r="U250" s="128"/>
      <c r="V250" s="128"/>
      <c r="W250" s="128"/>
      <c r="X250" s="128"/>
      <c r="Y250" s="128"/>
      <c r="Z250" s="128"/>
    </row>
    <row r="251" spans="1:26" s="83" customFormat="1" ht="39.75" customHeight="1" x14ac:dyDescent="0.45">
      <c r="A251" s="275"/>
      <c r="B251" s="292">
        <v>9.1999999999999993</v>
      </c>
      <c r="C251" s="242" t="s">
        <v>799</v>
      </c>
      <c r="D251" s="20" t="s">
        <v>633</v>
      </c>
      <c r="E251" s="5" t="s">
        <v>270</v>
      </c>
      <c r="F251" s="4" t="str">
        <f>IF(ISBLANK('9. Records management and sec..'!E6),"",'9. Records management and sec..'!E6)</f>
        <v/>
      </c>
      <c r="G251" s="4" t="str">
        <f>IF(ISBLANK('9. Records management and sec..'!F6),"",'9. Records management and sec..'!F6)</f>
        <v/>
      </c>
      <c r="H251" s="64" t="str">
        <f>IF(ISBLANK('9. Records management and sec..'!G6),"",'9. Records management and sec..'!G6)</f>
        <v/>
      </c>
      <c r="I251" s="81" t="str">
        <f>IF(ISBLANK('9. Records management and sec..'!H6),"",'9. Records management and sec..'!H6)</f>
        <v/>
      </c>
      <c r="J251" s="126" t="str">
        <f>IF(ISBLANK('9. Records management and sec..'!I6),"",'9. Records management and sec..'!I6)</f>
        <v/>
      </c>
      <c r="K251" s="126" t="str">
        <f>IF(ISBLANK('9. Records management and sec..'!J6),"",'9. Records management and sec..'!J6)</f>
        <v/>
      </c>
      <c r="L251" s="126" t="str">
        <f>IF(ISBLANK('9. Records management and sec..'!K6),"",'9. Records management and sec..'!K6)</f>
        <v/>
      </c>
      <c r="M251" s="126" t="str">
        <f>IF(ISBLANK('9. Records management and sec..'!L6),"",'9. Records management and sec..'!L6)</f>
        <v/>
      </c>
      <c r="N251" s="126" t="str">
        <f>IF(ISBLANK('9. Records management and sec..'!M6),"",'9. Records management and sec..'!M6)</f>
        <v/>
      </c>
      <c r="O251" s="128"/>
      <c r="P251" s="128"/>
      <c r="Q251" s="128"/>
      <c r="R251" s="128"/>
      <c r="S251" s="128"/>
      <c r="T251" s="128"/>
      <c r="U251" s="128"/>
      <c r="V251" s="128"/>
      <c r="W251" s="128"/>
      <c r="X251" s="128"/>
      <c r="Y251" s="128"/>
      <c r="Z251" s="128"/>
    </row>
    <row r="252" spans="1:26" s="83" customFormat="1" ht="27.75" customHeight="1" x14ac:dyDescent="0.45">
      <c r="A252" s="275"/>
      <c r="B252" s="293"/>
      <c r="C252" s="243"/>
      <c r="D252" s="20" t="s">
        <v>634</v>
      </c>
      <c r="E252" s="5" t="s">
        <v>271</v>
      </c>
      <c r="F252" s="4" t="str">
        <f>IF(ISBLANK('9. Records management and sec..'!E7),"",'9. Records management and sec..'!E7)</f>
        <v/>
      </c>
      <c r="G252" s="4" t="str">
        <f>IF(ISBLANK('9. Records management and sec..'!F7),"",'9. Records management and sec..'!F7)</f>
        <v/>
      </c>
      <c r="H252" s="64" t="str">
        <f>IF(ISBLANK('9. Records management and sec..'!G7),"",'9. Records management and sec..'!G7)</f>
        <v/>
      </c>
      <c r="I252" s="81" t="str">
        <f>IF(ISBLANK('9. Records management and sec..'!H7),"",'9. Records management and sec..'!H7)</f>
        <v/>
      </c>
      <c r="J252" s="126" t="str">
        <f>IF(ISBLANK('9. Records management and sec..'!I7),"",'9. Records management and sec..'!I7)</f>
        <v/>
      </c>
      <c r="K252" s="126" t="str">
        <f>IF(ISBLANK('9. Records management and sec..'!J7),"",'9. Records management and sec..'!J7)</f>
        <v/>
      </c>
      <c r="L252" s="126" t="str">
        <f>IF(ISBLANK('9. Records management and sec..'!K7),"",'9. Records management and sec..'!K7)</f>
        <v/>
      </c>
      <c r="M252" s="126" t="str">
        <f>IF(ISBLANK('9. Records management and sec..'!L7),"",'9. Records management and sec..'!L7)</f>
        <v/>
      </c>
      <c r="N252" s="126" t="str">
        <f>IF(ISBLANK('9. Records management and sec..'!M7),"",'9. Records management and sec..'!M7)</f>
        <v/>
      </c>
      <c r="O252" s="128"/>
      <c r="P252" s="128"/>
      <c r="Q252" s="128"/>
      <c r="R252" s="128"/>
      <c r="S252" s="128"/>
      <c r="T252" s="128"/>
      <c r="U252" s="128"/>
      <c r="V252" s="128"/>
      <c r="W252" s="128"/>
      <c r="X252" s="128"/>
      <c r="Y252" s="128"/>
      <c r="Z252" s="128"/>
    </row>
    <row r="253" spans="1:26" s="83" customFormat="1" ht="42.75" x14ac:dyDescent="0.45">
      <c r="A253" s="275"/>
      <c r="B253" s="293"/>
      <c r="C253" s="243"/>
      <c r="D253" s="20" t="s">
        <v>635</v>
      </c>
      <c r="E253" s="5" t="s">
        <v>272</v>
      </c>
      <c r="F253" s="4" t="str">
        <f>IF(ISBLANK('9. Records management and sec..'!E8),"",'9. Records management and sec..'!E8)</f>
        <v/>
      </c>
      <c r="G253" s="4" t="str">
        <f>IF(ISBLANK('9. Records management and sec..'!F8),"",'9. Records management and sec..'!F8)</f>
        <v/>
      </c>
      <c r="H253" s="64" t="str">
        <f>IF(ISBLANK('9. Records management and sec..'!G8),"",'9. Records management and sec..'!G8)</f>
        <v/>
      </c>
      <c r="I253" s="81" t="str">
        <f>IF(ISBLANK('9. Records management and sec..'!H8),"",'9. Records management and sec..'!H8)</f>
        <v/>
      </c>
      <c r="J253" s="126" t="str">
        <f>IF(ISBLANK('9. Records management and sec..'!I8),"",'9. Records management and sec..'!I8)</f>
        <v/>
      </c>
      <c r="K253" s="126" t="str">
        <f>IF(ISBLANK('9. Records management and sec..'!J8),"",'9. Records management and sec..'!J8)</f>
        <v/>
      </c>
      <c r="L253" s="126" t="str">
        <f>IF(ISBLANK('9. Records management and sec..'!K8),"",'9. Records management and sec..'!K8)</f>
        <v/>
      </c>
      <c r="M253" s="126" t="str">
        <f>IF(ISBLANK('9. Records management and sec..'!L8),"",'9. Records management and sec..'!L8)</f>
        <v/>
      </c>
      <c r="N253" s="126" t="str">
        <f>IF(ISBLANK('9. Records management and sec..'!M8),"",'9. Records management and sec..'!M8)</f>
        <v/>
      </c>
      <c r="O253" s="128"/>
      <c r="P253" s="128"/>
      <c r="Q253" s="128"/>
      <c r="R253" s="128"/>
      <c r="S253" s="128"/>
      <c r="T253" s="128"/>
      <c r="U253" s="128"/>
      <c r="V253" s="128"/>
      <c r="W253" s="128"/>
      <c r="X253" s="128"/>
      <c r="Y253" s="128"/>
      <c r="Z253" s="128"/>
    </row>
    <row r="254" spans="1:26" s="83" customFormat="1" ht="28.5" customHeight="1" x14ac:dyDescent="0.45">
      <c r="A254" s="275"/>
      <c r="B254" s="294"/>
      <c r="C254" s="244"/>
      <c r="D254" s="20" t="s">
        <v>636</v>
      </c>
      <c r="E254" s="5" t="s">
        <v>273</v>
      </c>
      <c r="F254" s="4" t="str">
        <f>IF(ISBLANK('9. Records management and sec..'!E9),"",'9. Records management and sec..'!E9)</f>
        <v/>
      </c>
      <c r="G254" s="4" t="str">
        <f>IF(ISBLANK('9. Records management and sec..'!F9),"",'9. Records management and sec..'!F9)</f>
        <v/>
      </c>
      <c r="H254" s="64" t="str">
        <f>IF(ISBLANK('9. Records management and sec..'!G9),"",'9. Records management and sec..'!G9)</f>
        <v/>
      </c>
      <c r="I254" s="81" t="str">
        <f>IF(ISBLANK('9. Records management and sec..'!H9),"",'9. Records management and sec..'!H9)</f>
        <v/>
      </c>
      <c r="J254" s="126" t="str">
        <f>IF(ISBLANK('9. Records management and sec..'!I9),"",'9. Records management and sec..'!I9)</f>
        <v/>
      </c>
      <c r="K254" s="126" t="str">
        <f>IF(ISBLANK('9. Records management and sec..'!J9),"",'9. Records management and sec..'!J9)</f>
        <v/>
      </c>
      <c r="L254" s="126" t="str">
        <f>IF(ISBLANK('9. Records management and sec..'!K9),"",'9. Records management and sec..'!K9)</f>
        <v/>
      </c>
      <c r="M254" s="126" t="str">
        <f>IF(ISBLANK('9. Records management and sec..'!L9),"",'9. Records management and sec..'!L9)</f>
        <v/>
      </c>
      <c r="N254" s="126" t="str">
        <f>IF(ISBLANK('9. Records management and sec..'!M9),"",'9. Records management and sec..'!M9)</f>
        <v/>
      </c>
      <c r="O254" s="128"/>
      <c r="P254" s="128"/>
      <c r="Q254" s="128"/>
      <c r="R254" s="128"/>
      <c r="S254" s="128"/>
      <c r="T254" s="128"/>
      <c r="U254" s="128"/>
      <c r="V254" s="128"/>
      <c r="W254" s="128"/>
      <c r="X254" s="128"/>
      <c r="Y254" s="128"/>
      <c r="Z254" s="128"/>
    </row>
    <row r="255" spans="1:26" s="83" customFormat="1" ht="35.25" customHeight="1" x14ac:dyDescent="0.45">
      <c r="A255" s="275"/>
      <c r="B255" s="293">
        <v>9.3000000000000007</v>
      </c>
      <c r="C255" s="243" t="s">
        <v>274</v>
      </c>
      <c r="D255" s="20" t="s">
        <v>637</v>
      </c>
      <c r="E255" s="5" t="s">
        <v>275</v>
      </c>
      <c r="F255" s="4" t="str">
        <f>IF(ISBLANK('9. Records management and sec..'!E10),"",'9. Records management and sec..'!E10)</f>
        <v/>
      </c>
      <c r="G255" s="4" t="str">
        <f>IF(ISBLANK('9. Records management and sec..'!F10),"",'9. Records management and sec..'!F10)</f>
        <v/>
      </c>
      <c r="H255" s="64" t="str">
        <f>IF(ISBLANK('9. Records management and sec..'!G10),"",'9. Records management and sec..'!G10)</f>
        <v/>
      </c>
      <c r="I255" s="81" t="str">
        <f>IF(ISBLANK('9. Records management and sec..'!H10),"",'9. Records management and sec..'!H10)</f>
        <v/>
      </c>
      <c r="J255" s="126" t="str">
        <f>IF(ISBLANK('9. Records management and sec..'!I10),"",'9. Records management and sec..'!I10)</f>
        <v/>
      </c>
      <c r="K255" s="126" t="str">
        <f>IF(ISBLANK('9. Records management and sec..'!J10),"",'9. Records management and sec..'!J10)</f>
        <v/>
      </c>
      <c r="L255" s="126" t="str">
        <f>IF(ISBLANK('9. Records management and sec..'!K10),"",'9. Records management and sec..'!K10)</f>
        <v/>
      </c>
      <c r="M255" s="126" t="str">
        <f>IF(ISBLANK('9. Records management and sec..'!L10),"",'9. Records management and sec..'!L10)</f>
        <v/>
      </c>
      <c r="N255" s="126" t="str">
        <f>IF(ISBLANK('9. Records management and sec..'!M10),"",'9. Records management and sec..'!M10)</f>
        <v/>
      </c>
      <c r="O255" s="128"/>
      <c r="P255" s="128"/>
      <c r="Q255" s="128"/>
      <c r="R255" s="128"/>
      <c r="S255" s="128"/>
      <c r="T255" s="128"/>
      <c r="U255" s="128"/>
      <c r="V255" s="128"/>
      <c r="W255" s="128"/>
      <c r="X255" s="128"/>
      <c r="Y255" s="128"/>
      <c r="Z255" s="128"/>
    </row>
    <row r="256" spans="1:26" s="83" customFormat="1" ht="25.5" customHeight="1" x14ac:dyDescent="0.45">
      <c r="A256" s="275"/>
      <c r="B256" s="293"/>
      <c r="C256" s="243"/>
      <c r="D256" s="20" t="s">
        <v>638</v>
      </c>
      <c r="E256" s="5" t="s">
        <v>832</v>
      </c>
      <c r="F256" s="4" t="str">
        <f>IF(ISBLANK('9. Records management and sec..'!E11),"",'9. Records management and sec..'!E11)</f>
        <v/>
      </c>
      <c r="G256" s="4" t="str">
        <f>IF(ISBLANK('9. Records management and sec..'!F11),"",'9. Records management and sec..'!F11)</f>
        <v/>
      </c>
      <c r="H256" s="64" t="str">
        <f>IF(ISBLANK('9. Records management and sec..'!G11),"",'9. Records management and sec..'!G11)</f>
        <v/>
      </c>
      <c r="I256" s="81" t="str">
        <f>IF(ISBLANK('9. Records management and sec..'!H11),"",'9. Records management and sec..'!H11)</f>
        <v/>
      </c>
      <c r="J256" s="126" t="str">
        <f>IF(ISBLANK('9. Records management and sec..'!I11),"",'9. Records management and sec..'!I11)</f>
        <v/>
      </c>
      <c r="K256" s="126" t="str">
        <f>IF(ISBLANK('9. Records management and sec..'!J11),"",'9. Records management and sec..'!J11)</f>
        <v/>
      </c>
      <c r="L256" s="126" t="str">
        <f>IF(ISBLANK('9. Records management and sec..'!K11),"",'9. Records management and sec..'!K11)</f>
        <v/>
      </c>
      <c r="M256" s="126" t="str">
        <f>IF(ISBLANK('9. Records management and sec..'!L11),"",'9. Records management and sec..'!L11)</f>
        <v/>
      </c>
      <c r="N256" s="126" t="str">
        <f>IF(ISBLANK('9. Records management and sec..'!M11),"",'9. Records management and sec..'!M11)</f>
        <v/>
      </c>
      <c r="O256" s="128"/>
      <c r="P256" s="128"/>
      <c r="Q256" s="128"/>
      <c r="R256" s="128"/>
      <c r="S256" s="128"/>
      <c r="T256" s="128"/>
      <c r="U256" s="128"/>
      <c r="V256" s="128"/>
      <c r="W256" s="128"/>
      <c r="X256" s="128"/>
      <c r="Y256" s="128"/>
      <c r="Z256" s="128"/>
    </row>
    <row r="257" spans="1:26" s="83" customFormat="1" ht="36.75" customHeight="1" x14ac:dyDescent="0.45">
      <c r="A257" s="275"/>
      <c r="B257" s="294"/>
      <c r="C257" s="244"/>
      <c r="D257" s="20" t="s">
        <v>639</v>
      </c>
      <c r="E257" s="5" t="s">
        <v>833</v>
      </c>
      <c r="F257" s="4" t="str">
        <f>IF(ISBLANK('9. Records management and sec..'!E12),"",'9. Records management and sec..'!E12)</f>
        <v/>
      </c>
      <c r="G257" s="4" t="str">
        <f>IF(ISBLANK('9. Records management and sec..'!F12),"",'9. Records management and sec..'!F12)</f>
        <v/>
      </c>
      <c r="H257" s="64" t="str">
        <f>IF(ISBLANK('9. Records management and sec..'!G12),"",'9. Records management and sec..'!G12)</f>
        <v/>
      </c>
      <c r="I257" s="81" t="str">
        <f>IF(ISBLANK('9. Records management and sec..'!H12),"",'9. Records management and sec..'!H12)</f>
        <v/>
      </c>
      <c r="J257" s="126" t="str">
        <f>IF(ISBLANK('9. Records management and sec..'!I12),"",'9. Records management and sec..'!I12)</f>
        <v/>
      </c>
      <c r="K257" s="126" t="str">
        <f>IF(ISBLANK('9. Records management and sec..'!J12),"",'9. Records management and sec..'!J12)</f>
        <v/>
      </c>
      <c r="L257" s="126" t="str">
        <f>IF(ISBLANK('9. Records management and sec..'!K12),"",'9. Records management and sec..'!K12)</f>
        <v/>
      </c>
      <c r="M257" s="126" t="str">
        <f>IF(ISBLANK('9. Records management and sec..'!L12),"",'9. Records management and sec..'!L12)</f>
        <v/>
      </c>
      <c r="N257" s="126" t="str">
        <f>IF(ISBLANK('9. Records management and sec..'!M12),"",'9. Records management and sec..'!M12)</f>
        <v/>
      </c>
      <c r="O257" s="128"/>
      <c r="P257" s="128"/>
      <c r="Q257" s="128"/>
      <c r="R257" s="128"/>
      <c r="S257" s="128"/>
      <c r="T257" s="128"/>
      <c r="U257" s="128"/>
      <c r="V257" s="128"/>
      <c r="W257" s="128"/>
      <c r="X257" s="128"/>
      <c r="Y257" s="128"/>
      <c r="Z257" s="128"/>
    </row>
    <row r="258" spans="1:26" s="83" customFormat="1" ht="34.5" customHeight="1" x14ac:dyDescent="0.45">
      <c r="A258" s="275"/>
      <c r="B258" s="292">
        <v>9.4</v>
      </c>
      <c r="C258" s="256" t="s">
        <v>276</v>
      </c>
      <c r="D258" s="20" t="s">
        <v>640</v>
      </c>
      <c r="E258" s="5" t="s">
        <v>277</v>
      </c>
      <c r="F258" s="4" t="str">
        <f>IF(ISBLANK('9. Records management and sec..'!E13),"",'9. Records management and sec..'!E13)</f>
        <v/>
      </c>
      <c r="G258" s="4" t="str">
        <f>IF(ISBLANK('9. Records management and sec..'!F13),"",'9. Records management and sec..'!F13)</f>
        <v/>
      </c>
      <c r="H258" s="64" t="str">
        <f>IF(ISBLANK('9. Records management and sec..'!G13),"",'9. Records management and sec..'!G13)</f>
        <v/>
      </c>
      <c r="I258" s="81" t="str">
        <f>IF(ISBLANK('9. Records management and sec..'!H13),"",'9. Records management and sec..'!H13)</f>
        <v/>
      </c>
      <c r="J258" s="126" t="str">
        <f>IF(ISBLANK('9. Records management and sec..'!I13),"",'9. Records management and sec..'!I13)</f>
        <v/>
      </c>
      <c r="K258" s="126" t="str">
        <f>IF(ISBLANK('9. Records management and sec..'!J13),"",'9. Records management and sec..'!J13)</f>
        <v/>
      </c>
      <c r="L258" s="126" t="str">
        <f>IF(ISBLANK('9. Records management and sec..'!K13),"",'9. Records management and sec..'!K13)</f>
        <v/>
      </c>
      <c r="M258" s="126" t="str">
        <f>IF(ISBLANK('9. Records management and sec..'!L13),"",'9. Records management and sec..'!L13)</f>
        <v/>
      </c>
      <c r="N258" s="126" t="str">
        <f>IF(ISBLANK('9. Records management and sec..'!M13),"",'9. Records management and sec..'!M13)</f>
        <v/>
      </c>
      <c r="O258" s="128"/>
      <c r="P258" s="128"/>
      <c r="Q258" s="128"/>
      <c r="R258" s="128"/>
      <c r="S258" s="128"/>
      <c r="T258" s="128"/>
      <c r="U258" s="128"/>
      <c r="V258" s="128"/>
      <c r="W258" s="128"/>
      <c r="X258" s="128"/>
      <c r="Y258" s="128"/>
      <c r="Z258" s="128"/>
    </row>
    <row r="259" spans="1:26" s="83" customFormat="1" ht="34.5" customHeight="1" x14ac:dyDescent="0.45">
      <c r="A259" s="275"/>
      <c r="B259" s="293"/>
      <c r="C259" s="257"/>
      <c r="D259" s="20" t="s">
        <v>641</v>
      </c>
      <c r="E259" s="5" t="s">
        <v>278</v>
      </c>
      <c r="F259" s="4" t="str">
        <f>IF(ISBLANK('9. Records management and sec..'!E14),"",'9. Records management and sec..'!E14)</f>
        <v/>
      </c>
      <c r="G259" s="4" t="str">
        <f>IF(ISBLANK('9. Records management and sec..'!F14),"",'9. Records management and sec..'!F14)</f>
        <v/>
      </c>
      <c r="H259" s="64" t="str">
        <f>IF(ISBLANK('9. Records management and sec..'!G14),"",'9. Records management and sec..'!G14)</f>
        <v/>
      </c>
      <c r="I259" s="81" t="str">
        <f>IF(ISBLANK('9. Records management and sec..'!H14),"",'9. Records management and sec..'!H14)</f>
        <v/>
      </c>
      <c r="J259" s="126" t="str">
        <f>IF(ISBLANK('9. Records management and sec..'!I14),"",'9. Records management and sec..'!I14)</f>
        <v/>
      </c>
      <c r="K259" s="126" t="str">
        <f>IF(ISBLANK('9. Records management and sec..'!J14),"",'9. Records management and sec..'!J14)</f>
        <v/>
      </c>
      <c r="L259" s="126" t="str">
        <f>IF(ISBLANK('9. Records management and sec..'!K14),"",'9. Records management and sec..'!K14)</f>
        <v/>
      </c>
      <c r="M259" s="126" t="str">
        <f>IF(ISBLANK('9. Records management and sec..'!L14),"",'9. Records management and sec..'!L14)</f>
        <v/>
      </c>
      <c r="N259" s="126" t="str">
        <f>IF(ISBLANK('9. Records management and sec..'!M14),"",'9. Records management and sec..'!M14)</f>
        <v/>
      </c>
      <c r="O259" s="128"/>
      <c r="P259" s="128"/>
      <c r="Q259" s="128"/>
      <c r="R259" s="128"/>
      <c r="S259" s="128"/>
      <c r="T259" s="128"/>
      <c r="U259" s="128"/>
      <c r="V259" s="128"/>
      <c r="W259" s="128"/>
      <c r="X259" s="128"/>
      <c r="Y259" s="128"/>
      <c r="Z259" s="128"/>
    </row>
    <row r="260" spans="1:26" s="83" customFormat="1" ht="28.5" x14ac:dyDescent="0.45">
      <c r="A260" s="275"/>
      <c r="B260" s="293"/>
      <c r="C260" s="257"/>
      <c r="D260" s="20" t="s">
        <v>642</v>
      </c>
      <c r="E260" s="5" t="s">
        <v>279</v>
      </c>
      <c r="F260" s="4" t="str">
        <f>IF(ISBLANK('9. Records management and sec..'!E15),"",'9. Records management and sec..'!E15)</f>
        <v/>
      </c>
      <c r="G260" s="4" t="str">
        <f>IF(ISBLANK('9. Records management and sec..'!F15),"",'9. Records management and sec..'!F15)</f>
        <v/>
      </c>
      <c r="H260" s="64" t="str">
        <f>IF(ISBLANK('9. Records management and sec..'!G15),"",'9. Records management and sec..'!G15)</f>
        <v/>
      </c>
      <c r="I260" s="81" t="str">
        <f>IF(ISBLANK('9. Records management and sec..'!H15),"",'9. Records management and sec..'!H15)</f>
        <v/>
      </c>
      <c r="J260" s="126" t="str">
        <f>IF(ISBLANK('9. Records management and sec..'!I15),"",'9. Records management and sec..'!I15)</f>
        <v/>
      </c>
      <c r="K260" s="126" t="str">
        <f>IF(ISBLANK('9. Records management and sec..'!J15),"",'9. Records management and sec..'!J15)</f>
        <v/>
      </c>
      <c r="L260" s="126" t="str">
        <f>IF(ISBLANK('9. Records management and sec..'!K15),"",'9. Records management and sec..'!K15)</f>
        <v/>
      </c>
      <c r="M260" s="126" t="str">
        <f>IF(ISBLANK('9. Records management and sec..'!L15),"",'9. Records management and sec..'!L15)</f>
        <v/>
      </c>
      <c r="N260" s="126" t="str">
        <f>IF(ISBLANK('9. Records management and sec..'!M15),"",'9. Records management and sec..'!M15)</f>
        <v/>
      </c>
      <c r="O260" s="128"/>
      <c r="P260" s="128"/>
      <c r="Q260" s="128"/>
      <c r="R260" s="128"/>
      <c r="S260" s="128"/>
      <c r="T260" s="128"/>
      <c r="U260" s="128"/>
      <c r="V260" s="128"/>
      <c r="W260" s="128"/>
      <c r="X260" s="128"/>
      <c r="Y260" s="128"/>
      <c r="Z260" s="128"/>
    </row>
    <row r="261" spans="1:26" s="83" customFormat="1" ht="33" customHeight="1" x14ac:dyDescent="0.45">
      <c r="A261" s="275"/>
      <c r="B261" s="293"/>
      <c r="C261" s="257"/>
      <c r="D261" s="20" t="s">
        <v>643</v>
      </c>
      <c r="E261" s="6" t="s">
        <v>280</v>
      </c>
      <c r="F261" s="4" t="str">
        <f>IF(ISBLANK('9. Records management and sec..'!E16),"",'9. Records management and sec..'!E16)</f>
        <v/>
      </c>
      <c r="G261" s="4" t="str">
        <f>IF(ISBLANK('9. Records management and sec..'!F16),"",'9. Records management and sec..'!F16)</f>
        <v/>
      </c>
      <c r="H261" s="64" t="str">
        <f>IF(ISBLANK('9. Records management and sec..'!G16),"",'9. Records management and sec..'!G16)</f>
        <v/>
      </c>
      <c r="I261" s="81" t="str">
        <f>IF(ISBLANK('9. Records management and sec..'!H16),"",'9. Records management and sec..'!H16)</f>
        <v/>
      </c>
      <c r="J261" s="126" t="str">
        <f>IF(ISBLANK('9. Records management and sec..'!I16),"",'9. Records management and sec..'!I16)</f>
        <v/>
      </c>
      <c r="K261" s="126" t="str">
        <f>IF(ISBLANK('9. Records management and sec..'!J16),"",'9. Records management and sec..'!J16)</f>
        <v/>
      </c>
      <c r="L261" s="126" t="str">
        <f>IF(ISBLANK('9. Records management and sec..'!K16),"",'9. Records management and sec..'!K16)</f>
        <v/>
      </c>
      <c r="M261" s="126" t="str">
        <f>IF(ISBLANK('9. Records management and sec..'!L16),"",'9. Records management and sec..'!L16)</f>
        <v/>
      </c>
      <c r="N261" s="126" t="str">
        <f>IF(ISBLANK('9. Records management and sec..'!M16),"",'9. Records management and sec..'!M16)</f>
        <v/>
      </c>
      <c r="O261" s="128"/>
      <c r="P261" s="128"/>
      <c r="Q261" s="128"/>
      <c r="R261" s="128"/>
      <c r="S261" s="128"/>
      <c r="T261" s="128"/>
      <c r="U261" s="128"/>
      <c r="V261" s="128"/>
      <c r="W261" s="128"/>
      <c r="X261" s="128"/>
      <c r="Y261" s="128"/>
      <c r="Z261" s="128"/>
    </row>
    <row r="262" spans="1:26" s="83" customFormat="1" ht="28.5" x14ac:dyDescent="0.45">
      <c r="A262" s="275"/>
      <c r="B262" s="292">
        <v>9.5</v>
      </c>
      <c r="C262" s="242" t="s">
        <v>769</v>
      </c>
      <c r="D262" s="20" t="s">
        <v>644</v>
      </c>
      <c r="E262" s="5" t="s">
        <v>282</v>
      </c>
      <c r="F262" s="4" t="str">
        <f>IF(ISBLANK('9. Records management and sec..'!E17),"",'9. Records management and sec..'!E17)</f>
        <v/>
      </c>
      <c r="G262" s="4" t="str">
        <f>IF(ISBLANK('9. Records management and sec..'!F17),"",'9. Records management and sec..'!F17)</f>
        <v/>
      </c>
      <c r="H262" s="64" t="str">
        <f>IF(ISBLANK('9. Records management and sec..'!G17),"",'9. Records management and sec..'!G17)</f>
        <v/>
      </c>
      <c r="I262" s="81" t="str">
        <f>IF(ISBLANK('9. Records management and sec..'!H17),"",'9. Records management and sec..'!H17)</f>
        <v/>
      </c>
      <c r="J262" s="126" t="str">
        <f>IF(ISBLANK('9. Records management and sec..'!I17),"",'9. Records management and sec..'!I17)</f>
        <v/>
      </c>
      <c r="K262" s="126" t="str">
        <f>IF(ISBLANK('9. Records management and sec..'!J17),"",'9. Records management and sec..'!J17)</f>
        <v/>
      </c>
      <c r="L262" s="126" t="str">
        <f>IF(ISBLANK('9. Records management and sec..'!K17),"",'9. Records management and sec..'!K17)</f>
        <v/>
      </c>
      <c r="M262" s="126" t="str">
        <f>IF(ISBLANK('9. Records management and sec..'!L17),"",'9. Records management and sec..'!L17)</f>
        <v/>
      </c>
      <c r="N262" s="126" t="str">
        <f>IF(ISBLANK('9. Records management and sec..'!M17),"",'9. Records management and sec..'!M17)</f>
        <v/>
      </c>
      <c r="O262" s="128"/>
      <c r="P262" s="128"/>
      <c r="Q262" s="128"/>
      <c r="R262" s="128"/>
      <c r="S262" s="128"/>
      <c r="T262" s="128"/>
      <c r="U262" s="128"/>
      <c r="V262" s="128"/>
      <c r="W262" s="128"/>
      <c r="X262" s="128"/>
      <c r="Y262" s="128"/>
      <c r="Z262" s="128"/>
    </row>
    <row r="263" spans="1:26" s="83" customFormat="1" ht="28.5" x14ac:dyDescent="0.45">
      <c r="A263" s="275"/>
      <c r="B263" s="293"/>
      <c r="C263" s="243"/>
      <c r="D263" s="20" t="s">
        <v>645</v>
      </c>
      <c r="E263" s="5" t="s">
        <v>18</v>
      </c>
      <c r="F263" s="4" t="str">
        <f>IF(ISBLANK('9. Records management and sec..'!E18),"",'9. Records management and sec..'!E18)</f>
        <v/>
      </c>
      <c r="G263" s="4" t="str">
        <f>IF(ISBLANK('9. Records management and sec..'!F18),"",'9. Records management and sec..'!F18)</f>
        <v/>
      </c>
      <c r="H263" s="64" t="str">
        <f>IF(ISBLANK('9. Records management and sec..'!G18),"",'9. Records management and sec..'!G18)</f>
        <v/>
      </c>
      <c r="I263" s="81" t="str">
        <f>IF(ISBLANK('9. Records management and sec..'!H18),"",'9. Records management and sec..'!H18)</f>
        <v/>
      </c>
      <c r="J263" s="126" t="str">
        <f>IF(ISBLANK('9. Records management and sec..'!I18),"",'9. Records management and sec..'!I18)</f>
        <v/>
      </c>
      <c r="K263" s="126" t="str">
        <f>IF(ISBLANK('9. Records management and sec..'!J18),"",'9. Records management and sec..'!J18)</f>
        <v/>
      </c>
      <c r="L263" s="126" t="str">
        <f>IF(ISBLANK('9. Records management and sec..'!K18),"",'9. Records management and sec..'!K18)</f>
        <v/>
      </c>
      <c r="M263" s="126" t="str">
        <f>IF(ISBLANK('9. Records management and sec..'!L18),"",'9. Records management and sec..'!L18)</f>
        <v/>
      </c>
      <c r="N263" s="126" t="str">
        <f>IF(ISBLANK('9. Records management and sec..'!M18),"",'9. Records management and sec..'!M18)</f>
        <v/>
      </c>
      <c r="O263" s="128"/>
      <c r="P263" s="128"/>
      <c r="Q263" s="128"/>
      <c r="R263" s="128"/>
      <c r="S263" s="128"/>
      <c r="T263" s="128"/>
      <c r="U263" s="128"/>
      <c r="V263" s="128"/>
      <c r="W263" s="128"/>
      <c r="X263" s="128"/>
      <c r="Y263" s="128"/>
      <c r="Z263" s="128"/>
    </row>
    <row r="264" spans="1:26" s="83" customFormat="1" ht="27.75" customHeight="1" x14ac:dyDescent="0.45">
      <c r="A264" s="275"/>
      <c r="B264" s="293"/>
      <c r="C264" s="243"/>
      <c r="D264" s="20" t="s">
        <v>646</v>
      </c>
      <c r="E264" s="5" t="s">
        <v>381</v>
      </c>
      <c r="F264" s="4" t="str">
        <f>IF(ISBLANK('9. Records management and sec..'!E19),"",'9. Records management and sec..'!E19)</f>
        <v/>
      </c>
      <c r="G264" s="4" t="str">
        <f>IF(ISBLANK('9. Records management and sec..'!F19),"",'9. Records management and sec..'!F19)</f>
        <v/>
      </c>
      <c r="H264" s="64" t="str">
        <f>IF(ISBLANK('9. Records management and sec..'!G19),"",'9. Records management and sec..'!G19)</f>
        <v/>
      </c>
      <c r="I264" s="81" t="str">
        <f>IF(ISBLANK('9. Records management and sec..'!H19),"",'9. Records management and sec..'!H19)</f>
        <v/>
      </c>
      <c r="J264" s="126" t="str">
        <f>IF(ISBLANK('9. Records management and sec..'!I19),"",'9. Records management and sec..'!I19)</f>
        <v/>
      </c>
      <c r="K264" s="126" t="str">
        <f>IF(ISBLANK('9. Records management and sec..'!J19),"",'9. Records management and sec..'!J19)</f>
        <v/>
      </c>
      <c r="L264" s="126" t="str">
        <f>IF(ISBLANK('9. Records management and sec..'!K19),"",'9. Records management and sec..'!K19)</f>
        <v/>
      </c>
      <c r="M264" s="126" t="str">
        <f>IF(ISBLANK('9. Records management and sec..'!L19),"",'9. Records management and sec..'!L19)</f>
        <v/>
      </c>
      <c r="N264" s="126" t="str">
        <f>IF(ISBLANK('9. Records management and sec..'!M19),"",'9. Records management and sec..'!M19)</f>
        <v/>
      </c>
      <c r="O264" s="128"/>
      <c r="P264" s="128"/>
      <c r="Q264" s="128"/>
      <c r="R264" s="128"/>
      <c r="S264" s="128"/>
      <c r="T264" s="128"/>
      <c r="U264" s="128"/>
      <c r="V264" s="128"/>
      <c r="W264" s="128"/>
      <c r="X264" s="128"/>
      <c r="Y264" s="128"/>
      <c r="Z264" s="128"/>
    </row>
    <row r="265" spans="1:26" s="83" customFormat="1" ht="42.75" x14ac:dyDescent="0.45">
      <c r="A265" s="275"/>
      <c r="B265" s="293"/>
      <c r="C265" s="243"/>
      <c r="D265" s="20" t="s">
        <v>647</v>
      </c>
      <c r="E265" s="5" t="s">
        <v>284</v>
      </c>
      <c r="F265" s="4" t="str">
        <f>IF(ISBLANK('9. Records management and sec..'!E20),"",'9. Records management and sec..'!E20)</f>
        <v/>
      </c>
      <c r="G265" s="4" t="str">
        <f>IF(ISBLANK('9. Records management and sec..'!F20),"",'9. Records management and sec..'!F20)</f>
        <v/>
      </c>
      <c r="H265" s="64" t="str">
        <f>IF(ISBLANK('9. Records management and sec..'!G20),"",'9. Records management and sec..'!G20)</f>
        <v/>
      </c>
      <c r="I265" s="81" t="str">
        <f>IF(ISBLANK('9. Records management and sec..'!H20),"",'9. Records management and sec..'!H20)</f>
        <v/>
      </c>
      <c r="J265" s="126" t="str">
        <f>IF(ISBLANK('9. Records management and sec..'!I20),"",'9. Records management and sec..'!I20)</f>
        <v/>
      </c>
      <c r="K265" s="126" t="str">
        <f>IF(ISBLANK('9. Records management and sec..'!J20),"",'9. Records management and sec..'!J20)</f>
        <v/>
      </c>
      <c r="L265" s="126" t="str">
        <f>IF(ISBLANK('9. Records management and sec..'!K20),"",'9. Records management and sec..'!K20)</f>
        <v/>
      </c>
      <c r="M265" s="126" t="str">
        <f>IF(ISBLANK('9. Records management and sec..'!L20),"",'9. Records management and sec..'!L20)</f>
        <v/>
      </c>
      <c r="N265" s="126" t="str">
        <f>IF(ISBLANK('9. Records management and sec..'!M20),"",'9. Records management and sec..'!M20)</f>
        <v/>
      </c>
      <c r="O265" s="128"/>
      <c r="P265" s="128"/>
      <c r="Q265" s="128"/>
      <c r="R265" s="128"/>
      <c r="S265" s="128"/>
      <c r="T265" s="128"/>
      <c r="U265" s="128"/>
      <c r="V265" s="128"/>
      <c r="W265" s="128"/>
      <c r="X265" s="128"/>
      <c r="Y265" s="128"/>
      <c r="Z265" s="128"/>
    </row>
    <row r="266" spans="1:26" s="83" customFormat="1" ht="27.75" customHeight="1" x14ac:dyDescent="0.45">
      <c r="A266" s="275"/>
      <c r="B266" s="294"/>
      <c r="C266" s="244"/>
      <c r="D266" s="20" t="s">
        <v>648</v>
      </c>
      <c r="E266" s="5" t="s">
        <v>285</v>
      </c>
      <c r="F266" s="4" t="str">
        <f>IF(ISBLANK('9. Records management and sec..'!E21),"",'9. Records management and sec..'!E21)</f>
        <v/>
      </c>
      <c r="G266" s="4" t="str">
        <f>IF(ISBLANK('9. Records management and sec..'!F21),"",'9. Records management and sec..'!F21)</f>
        <v/>
      </c>
      <c r="H266" s="64" t="str">
        <f>IF(ISBLANK('9. Records management and sec..'!G21),"",'9. Records management and sec..'!G21)</f>
        <v/>
      </c>
      <c r="I266" s="81" t="str">
        <f>IF(ISBLANK('9. Records management and sec..'!H21),"",'9. Records management and sec..'!H21)</f>
        <v/>
      </c>
      <c r="J266" s="126" t="str">
        <f>IF(ISBLANK('9. Records management and sec..'!I21),"",'9. Records management and sec..'!I21)</f>
        <v/>
      </c>
      <c r="K266" s="126" t="str">
        <f>IF(ISBLANK('9. Records management and sec..'!J21),"",'9. Records management and sec..'!J21)</f>
        <v/>
      </c>
      <c r="L266" s="126" t="str">
        <f>IF(ISBLANK('9. Records management and sec..'!K21),"",'9. Records management and sec..'!K21)</f>
        <v/>
      </c>
      <c r="M266" s="126" t="str">
        <f>IF(ISBLANK('9. Records management and sec..'!L21),"",'9. Records management and sec..'!L21)</f>
        <v/>
      </c>
      <c r="N266" s="126" t="str">
        <f>IF(ISBLANK('9. Records management and sec..'!M21),"",'9. Records management and sec..'!M21)</f>
        <v/>
      </c>
      <c r="O266" s="128"/>
      <c r="P266" s="128"/>
      <c r="Q266" s="128"/>
      <c r="R266" s="128"/>
      <c r="S266" s="128"/>
      <c r="T266" s="128"/>
      <c r="U266" s="128"/>
      <c r="V266" s="128"/>
      <c r="W266" s="128"/>
      <c r="X266" s="128"/>
      <c r="Y266" s="128"/>
      <c r="Z266" s="128"/>
    </row>
    <row r="267" spans="1:26" ht="42.75" x14ac:dyDescent="0.45">
      <c r="A267" s="275"/>
      <c r="B267" s="283">
        <v>9.6</v>
      </c>
      <c r="C267" s="251" t="s">
        <v>770</v>
      </c>
      <c r="D267" s="20" t="s">
        <v>649</v>
      </c>
      <c r="E267" s="23" t="s">
        <v>286</v>
      </c>
      <c r="F267" s="4" t="str">
        <f>IF(ISBLANK('9. Records management and sec..'!E22),"",'9. Records management and sec..'!E22)</f>
        <v/>
      </c>
      <c r="G267" s="4" t="str">
        <f>IF(ISBLANK('9. Records management and sec..'!F22),"",'9. Records management and sec..'!F22)</f>
        <v/>
      </c>
      <c r="H267" s="64" t="str">
        <f>IF(ISBLANK('9. Records management and sec..'!G22),"",'9. Records management and sec..'!G22)</f>
        <v/>
      </c>
      <c r="I267" s="81" t="str">
        <f>IF(ISBLANK('9. Records management and sec..'!H22),"",'9. Records management and sec..'!H22)</f>
        <v/>
      </c>
      <c r="J267" s="126" t="str">
        <f>IF(ISBLANK('9. Records management and sec..'!I22),"",'9. Records management and sec..'!I22)</f>
        <v/>
      </c>
      <c r="K267" s="126" t="str">
        <f>IF(ISBLANK('9. Records management and sec..'!J22),"",'9. Records management and sec..'!J22)</f>
        <v/>
      </c>
      <c r="L267" s="126" t="str">
        <f>IF(ISBLANK('9. Records management and sec..'!K22),"",'9. Records management and sec..'!K22)</f>
        <v/>
      </c>
      <c r="M267" s="126" t="str">
        <f>IF(ISBLANK('9. Records management and sec..'!L22),"",'9. Records management and sec..'!L22)</f>
        <v/>
      </c>
      <c r="N267" s="126" t="str">
        <f>IF(ISBLANK('9. Records management and sec..'!M22),"",'9. Records management and sec..'!M22)</f>
        <v/>
      </c>
    </row>
    <row r="268" spans="1:26" ht="21.75" customHeight="1" x14ac:dyDescent="0.45">
      <c r="A268" s="275"/>
      <c r="B268" s="284"/>
      <c r="C268" s="252"/>
      <c r="D268" s="20" t="s">
        <v>650</v>
      </c>
      <c r="E268" s="23" t="s">
        <v>287</v>
      </c>
      <c r="F268" s="4" t="str">
        <f>IF(ISBLANK('9. Records management and sec..'!E23),"",'9. Records management and sec..'!E23)</f>
        <v/>
      </c>
      <c r="G268" s="4" t="str">
        <f>IF(ISBLANK('9. Records management and sec..'!F23),"",'9. Records management and sec..'!F23)</f>
        <v/>
      </c>
      <c r="H268" s="64" t="str">
        <f>IF(ISBLANK('9. Records management and sec..'!G23),"",'9. Records management and sec..'!G23)</f>
        <v/>
      </c>
      <c r="I268" s="81" t="str">
        <f>IF(ISBLANK('9. Records management and sec..'!H23),"",'9. Records management and sec..'!H23)</f>
        <v/>
      </c>
      <c r="J268" s="126" t="str">
        <f>IF(ISBLANK('9. Records management and sec..'!I23),"",'9. Records management and sec..'!I23)</f>
        <v/>
      </c>
      <c r="K268" s="126" t="str">
        <f>IF(ISBLANK('9. Records management and sec..'!J23),"",'9. Records management and sec..'!J23)</f>
        <v/>
      </c>
      <c r="L268" s="126" t="str">
        <f>IF(ISBLANK('9. Records management and sec..'!K23),"",'9. Records management and sec..'!K23)</f>
        <v/>
      </c>
      <c r="M268" s="126" t="str">
        <f>IF(ISBLANK('9. Records management and sec..'!L23),"",'9. Records management and sec..'!L23)</f>
        <v/>
      </c>
      <c r="N268" s="126" t="str">
        <f>IF(ISBLANK('9. Records management and sec..'!M23),"",'9. Records management and sec..'!M23)</f>
        <v/>
      </c>
    </row>
    <row r="269" spans="1:26" ht="39.75" customHeight="1" x14ac:dyDescent="0.45">
      <c r="A269" s="275"/>
      <c r="B269" s="284"/>
      <c r="C269" s="252"/>
      <c r="D269" s="20" t="s">
        <v>651</v>
      </c>
      <c r="E269" s="23" t="s">
        <v>288</v>
      </c>
      <c r="F269" s="4" t="str">
        <f>IF(ISBLANK('9. Records management and sec..'!E24),"",'9. Records management and sec..'!E24)</f>
        <v/>
      </c>
      <c r="G269" s="4" t="str">
        <f>IF(ISBLANK('9. Records management and sec..'!F24),"",'9. Records management and sec..'!F24)</f>
        <v/>
      </c>
      <c r="H269" s="64" t="str">
        <f>IF(ISBLANK('9. Records management and sec..'!G24),"",'9. Records management and sec..'!G24)</f>
        <v/>
      </c>
      <c r="I269" s="81" t="str">
        <f>IF(ISBLANK('9. Records management and sec..'!H24),"",'9. Records management and sec..'!H24)</f>
        <v/>
      </c>
      <c r="J269" s="126" t="str">
        <f>IF(ISBLANK('9. Records management and sec..'!I24),"",'9. Records management and sec..'!I24)</f>
        <v/>
      </c>
      <c r="K269" s="126" t="str">
        <f>IF(ISBLANK('9. Records management and sec..'!J24),"",'9. Records management and sec..'!J24)</f>
        <v/>
      </c>
      <c r="L269" s="126" t="str">
        <f>IF(ISBLANK('9. Records management and sec..'!K24),"",'9. Records management and sec..'!K24)</f>
        <v/>
      </c>
      <c r="M269" s="126" t="str">
        <f>IF(ISBLANK('9. Records management and sec..'!L24),"",'9. Records management and sec..'!L24)</f>
        <v/>
      </c>
      <c r="N269" s="126" t="str">
        <f>IF(ISBLANK('9. Records management and sec..'!M24),"",'9. Records management and sec..'!M24)</f>
        <v/>
      </c>
    </row>
    <row r="270" spans="1:26" ht="21.75" customHeight="1" x14ac:dyDescent="0.45">
      <c r="A270" s="275"/>
      <c r="B270" s="283">
        <v>9.6999999999999993</v>
      </c>
      <c r="C270" s="251" t="s">
        <v>289</v>
      </c>
      <c r="D270" s="20" t="s">
        <v>652</v>
      </c>
      <c r="E270" s="23" t="s">
        <v>290</v>
      </c>
      <c r="F270" s="4" t="str">
        <f>IF(ISBLANK('9. Records management and sec..'!E25),"",'9. Records management and sec..'!E25)</f>
        <v/>
      </c>
      <c r="G270" s="4" t="str">
        <f>IF(ISBLANK('9. Records management and sec..'!F25),"",'9. Records management and sec..'!F25)</f>
        <v/>
      </c>
      <c r="H270" s="64" t="str">
        <f>IF(ISBLANK('9. Records management and sec..'!G25),"",'9. Records management and sec..'!G25)</f>
        <v/>
      </c>
      <c r="I270" s="81" t="str">
        <f>IF(ISBLANK('9. Records management and sec..'!H25),"",'9. Records management and sec..'!H25)</f>
        <v/>
      </c>
      <c r="J270" s="126" t="str">
        <f>IF(ISBLANK('9. Records management and sec..'!I25),"",'9. Records management and sec..'!I25)</f>
        <v/>
      </c>
      <c r="K270" s="126" t="str">
        <f>IF(ISBLANK('9. Records management and sec..'!J25),"",'9. Records management and sec..'!J25)</f>
        <v/>
      </c>
      <c r="L270" s="126" t="str">
        <f>IF(ISBLANK('9. Records management and sec..'!K25),"",'9. Records management and sec..'!K25)</f>
        <v/>
      </c>
      <c r="M270" s="126" t="str">
        <f>IF(ISBLANK('9. Records management and sec..'!L25),"",'9. Records management and sec..'!L25)</f>
        <v/>
      </c>
      <c r="N270" s="126" t="str">
        <f>IF(ISBLANK('9. Records management and sec..'!M25),"",'9. Records management and sec..'!M25)</f>
        <v/>
      </c>
    </row>
    <row r="271" spans="1:26" ht="28.5" x14ac:dyDescent="0.45">
      <c r="A271" s="275"/>
      <c r="B271" s="284"/>
      <c r="C271" s="252"/>
      <c r="D271" s="20" t="s">
        <v>653</v>
      </c>
      <c r="E271" s="23" t="s">
        <v>291</v>
      </c>
      <c r="F271" s="4" t="str">
        <f>IF(ISBLANK('9. Records management and sec..'!E26),"",'9. Records management and sec..'!E26)</f>
        <v/>
      </c>
      <c r="G271" s="4" t="str">
        <f>IF(ISBLANK('9. Records management and sec..'!F26),"",'9. Records management and sec..'!F26)</f>
        <v/>
      </c>
      <c r="H271" s="64" t="str">
        <f>IF(ISBLANK('9. Records management and sec..'!G26),"",'9. Records management and sec..'!G26)</f>
        <v/>
      </c>
      <c r="I271" s="81" t="str">
        <f>IF(ISBLANK('9. Records management and sec..'!H26),"",'9. Records management and sec..'!H26)</f>
        <v/>
      </c>
      <c r="J271" s="126" t="str">
        <f>IF(ISBLANK('9. Records management and sec..'!I26),"",'9. Records management and sec..'!I26)</f>
        <v/>
      </c>
      <c r="K271" s="126" t="str">
        <f>IF(ISBLANK('9. Records management and sec..'!J26),"",'9. Records management and sec..'!J26)</f>
        <v/>
      </c>
      <c r="L271" s="126" t="str">
        <f>IF(ISBLANK('9. Records management and sec..'!K26),"",'9. Records management and sec..'!K26)</f>
        <v/>
      </c>
      <c r="M271" s="126" t="str">
        <f>IF(ISBLANK('9. Records management and sec..'!L26),"",'9. Records management and sec..'!L26)</f>
        <v/>
      </c>
      <c r="N271" s="126" t="str">
        <f>IF(ISBLANK('9. Records management and sec..'!M26),"",'9. Records management and sec..'!M26)</f>
        <v/>
      </c>
    </row>
    <row r="272" spans="1:26" ht="28.5" x14ac:dyDescent="0.45">
      <c r="A272" s="275"/>
      <c r="B272" s="284"/>
      <c r="C272" s="252"/>
      <c r="D272" s="20" t="s">
        <v>654</v>
      </c>
      <c r="E272" s="23" t="s">
        <v>292</v>
      </c>
      <c r="F272" s="4" t="str">
        <f>IF(ISBLANK('9. Records management and sec..'!E27),"",'9. Records management and sec..'!E27)</f>
        <v/>
      </c>
      <c r="G272" s="4" t="str">
        <f>IF(ISBLANK('9. Records management and sec..'!F27),"",'9. Records management and sec..'!F27)</f>
        <v/>
      </c>
      <c r="H272" s="64" t="str">
        <f>IF(ISBLANK('9. Records management and sec..'!G27),"",'9. Records management and sec..'!G27)</f>
        <v/>
      </c>
      <c r="I272" s="81" t="str">
        <f>IF(ISBLANK('9. Records management and sec..'!H27),"",'9. Records management and sec..'!H27)</f>
        <v/>
      </c>
      <c r="J272" s="126" t="str">
        <f>IF(ISBLANK('9. Records management and sec..'!I27),"",'9. Records management and sec..'!I27)</f>
        <v/>
      </c>
      <c r="K272" s="126" t="str">
        <f>IF(ISBLANK('9. Records management and sec..'!J27),"",'9. Records management and sec..'!J27)</f>
        <v/>
      </c>
      <c r="L272" s="126" t="str">
        <f>IF(ISBLANK('9. Records management and sec..'!K27),"",'9. Records management and sec..'!K27)</f>
        <v/>
      </c>
      <c r="M272" s="126" t="str">
        <f>IF(ISBLANK('9. Records management and sec..'!L27),"",'9. Records management and sec..'!L27)</f>
        <v/>
      </c>
      <c r="N272" s="126" t="str">
        <f>IF(ISBLANK('9. Records management and sec..'!M27),"",'9. Records management and sec..'!M27)</f>
        <v/>
      </c>
    </row>
    <row r="273" spans="1:14" ht="48" customHeight="1" x14ac:dyDescent="0.45">
      <c r="A273" s="275"/>
      <c r="B273" s="283">
        <v>9.8000000000000007</v>
      </c>
      <c r="C273" s="251" t="s">
        <v>293</v>
      </c>
      <c r="D273" s="20" t="s">
        <v>655</v>
      </c>
      <c r="E273" s="26" t="s">
        <v>294</v>
      </c>
      <c r="F273" s="4" t="str">
        <f>IF(ISBLANK('9. Records management and sec..'!E28),"",'9. Records management and sec..'!E28)</f>
        <v/>
      </c>
      <c r="G273" s="4" t="str">
        <f>IF(ISBLANK('9. Records management and sec..'!F28),"",'9. Records management and sec..'!F28)</f>
        <v/>
      </c>
      <c r="H273" s="64" t="str">
        <f>IF(ISBLANK('9. Records management and sec..'!G28),"",'9. Records management and sec..'!G28)</f>
        <v/>
      </c>
      <c r="I273" s="81" t="str">
        <f>IF(ISBLANK('9. Records management and sec..'!H28),"",'9. Records management and sec..'!H28)</f>
        <v/>
      </c>
      <c r="J273" s="126" t="str">
        <f>IF(ISBLANK('9. Records management and sec..'!I28),"",'9. Records management and sec..'!I28)</f>
        <v/>
      </c>
      <c r="K273" s="126" t="str">
        <f>IF(ISBLANK('9. Records management and sec..'!J28),"",'9. Records management and sec..'!J28)</f>
        <v/>
      </c>
      <c r="L273" s="126" t="str">
        <f>IF(ISBLANK('9. Records management and sec..'!K28),"",'9. Records management and sec..'!K28)</f>
        <v/>
      </c>
      <c r="M273" s="126" t="str">
        <f>IF(ISBLANK('9. Records management and sec..'!L28),"",'9. Records management and sec..'!L28)</f>
        <v/>
      </c>
      <c r="N273" s="126" t="str">
        <f>IF(ISBLANK('9. Records management and sec..'!M28),"",'9. Records management and sec..'!M28)</f>
        <v/>
      </c>
    </row>
    <row r="274" spans="1:14" ht="42.75" x14ac:dyDescent="0.45">
      <c r="A274" s="275"/>
      <c r="B274" s="284"/>
      <c r="C274" s="252"/>
      <c r="D274" s="20" t="s">
        <v>656</v>
      </c>
      <c r="E274" s="11" t="s">
        <v>295</v>
      </c>
      <c r="F274" s="4" t="str">
        <f>IF(ISBLANK('9. Records management and sec..'!E29),"",'9. Records management and sec..'!E29)</f>
        <v/>
      </c>
      <c r="G274" s="4" t="str">
        <f>IF(ISBLANK('9. Records management and sec..'!F29),"",'9. Records management and sec..'!F29)</f>
        <v/>
      </c>
      <c r="H274" s="64" t="str">
        <f>IF(ISBLANK('9. Records management and sec..'!G29),"",'9. Records management and sec..'!G29)</f>
        <v/>
      </c>
      <c r="I274" s="81" t="str">
        <f>IF(ISBLANK('9. Records management and sec..'!H29),"",'9. Records management and sec..'!H29)</f>
        <v/>
      </c>
      <c r="J274" s="126" t="str">
        <f>IF(ISBLANK('9. Records management and sec..'!I29),"",'9. Records management and sec..'!I29)</f>
        <v/>
      </c>
      <c r="K274" s="126" t="str">
        <f>IF(ISBLANK('9. Records management and sec..'!J29),"",'9. Records management and sec..'!J29)</f>
        <v/>
      </c>
      <c r="L274" s="126" t="str">
        <f>IF(ISBLANK('9. Records management and sec..'!K29),"",'9. Records management and sec..'!K29)</f>
        <v/>
      </c>
      <c r="M274" s="126" t="str">
        <f>IF(ISBLANK('9. Records management and sec..'!L29),"",'9. Records management and sec..'!L29)</f>
        <v/>
      </c>
      <c r="N274" s="126" t="str">
        <f>IF(ISBLANK('9. Records management and sec..'!M29),"",'9. Records management and sec..'!M29)</f>
        <v/>
      </c>
    </row>
    <row r="275" spans="1:14" ht="21" customHeight="1" x14ac:dyDescent="0.45">
      <c r="A275" s="275"/>
      <c r="B275" s="284"/>
      <c r="C275" s="252"/>
      <c r="D275" s="20" t="s">
        <v>657</v>
      </c>
      <c r="E275" s="11" t="s">
        <v>296</v>
      </c>
      <c r="F275" s="4" t="str">
        <f>IF(ISBLANK('9. Records management and sec..'!E30),"",'9. Records management and sec..'!E30)</f>
        <v/>
      </c>
      <c r="G275" s="4" t="str">
        <f>IF(ISBLANK('9. Records management and sec..'!F30),"",'9. Records management and sec..'!F30)</f>
        <v/>
      </c>
      <c r="H275" s="64" t="str">
        <f>IF(ISBLANK('9. Records management and sec..'!G30),"",'9. Records management and sec..'!G30)</f>
        <v/>
      </c>
      <c r="I275" s="81" t="str">
        <f>IF(ISBLANK('9. Records management and sec..'!H30),"",'9. Records management and sec..'!H30)</f>
        <v/>
      </c>
      <c r="J275" s="126" t="str">
        <f>IF(ISBLANK('9. Records management and sec..'!I30),"",'9. Records management and sec..'!I30)</f>
        <v/>
      </c>
      <c r="K275" s="126" t="str">
        <f>IF(ISBLANK('9. Records management and sec..'!J30),"",'9. Records management and sec..'!J30)</f>
        <v/>
      </c>
      <c r="L275" s="126" t="str">
        <f>IF(ISBLANK('9. Records management and sec..'!K30),"",'9. Records management and sec..'!K30)</f>
        <v/>
      </c>
      <c r="M275" s="126" t="str">
        <f>IF(ISBLANK('9. Records management and sec..'!L30),"",'9. Records management and sec..'!L30)</f>
        <v/>
      </c>
      <c r="N275" s="126" t="str">
        <f>IF(ISBLANK('9. Records management and sec..'!M30),"",'9. Records management and sec..'!M30)</f>
        <v/>
      </c>
    </row>
    <row r="276" spans="1:14" ht="22.5" customHeight="1" x14ac:dyDescent="0.45">
      <c r="A276" s="275"/>
      <c r="B276" s="284"/>
      <c r="C276" s="252"/>
      <c r="D276" s="20" t="s">
        <v>658</v>
      </c>
      <c r="E276" s="12" t="s">
        <v>297</v>
      </c>
      <c r="F276" s="4" t="str">
        <f>IF(ISBLANK('9. Records management and sec..'!E31),"",'9. Records management and sec..'!E31)</f>
        <v/>
      </c>
      <c r="G276" s="4" t="str">
        <f>IF(ISBLANK('9. Records management and sec..'!F31),"",'9. Records management and sec..'!F31)</f>
        <v/>
      </c>
      <c r="H276" s="64" t="str">
        <f>IF(ISBLANK('9. Records management and sec..'!G31),"",'9. Records management and sec..'!G31)</f>
        <v/>
      </c>
      <c r="I276" s="81" t="str">
        <f>IF(ISBLANK('9. Records management and sec..'!H31),"",'9. Records management and sec..'!H31)</f>
        <v/>
      </c>
      <c r="J276" s="126" t="str">
        <f>IF(ISBLANK('9. Records management and sec..'!I31),"",'9. Records management and sec..'!I31)</f>
        <v/>
      </c>
      <c r="K276" s="126" t="str">
        <f>IF(ISBLANK('9. Records management and sec..'!J31),"",'9. Records management and sec..'!J31)</f>
        <v/>
      </c>
      <c r="L276" s="126" t="str">
        <f>IF(ISBLANK('9. Records management and sec..'!K31),"",'9. Records management and sec..'!K31)</f>
        <v/>
      </c>
      <c r="M276" s="126" t="str">
        <f>IF(ISBLANK('9. Records management and sec..'!L31),"",'9. Records management and sec..'!L31)</f>
        <v/>
      </c>
      <c r="N276" s="126" t="str">
        <f>IF(ISBLANK('9. Records management and sec..'!M31),"",'9. Records management and sec..'!M31)</f>
        <v/>
      </c>
    </row>
    <row r="277" spans="1:14" ht="28.5" x14ac:dyDescent="0.45">
      <c r="A277" s="275"/>
      <c r="B277" s="284"/>
      <c r="C277" s="252"/>
      <c r="D277" s="20" t="s">
        <v>659</v>
      </c>
      <c r="E277" s="11" t="s">
        <v>298</v>
      </c>
      <c r="F277" s="4" t="str">
        <f>IF(ISBLANK('9. Records management and sec..'!E32),"",'9. Records management and sec..'!E32)</f>
        <v/>
      </c>
      <c r="G277" s="4" t="str">
        <f>IF(ISBLANK('9. Records management and sec..'!F32),"",'9. Records management and sec..'!F32)</f>
        <v/>
      </c>
      <c r="H277" s="64" t="str">
        <f>IF(ISBLANK('9. Records management and sec..'!G32),"",'9. Records management and sec..'!G32)</f>
        <v/>
      </c>
      <c r="I277" s="81" t="str">
        <f>IF(ISBLANK('9. Records management and sec..'!H32),"",'9. Records management and sec..'!H32)</f>
        <v/>
      </c>
      <c r="J277" s="126" t="str">
        <f>IF(ISBLANK('9. Records management and sec..'!I32),"",'9. Records management and sec..'!I32)</f>
        <v/>
      </c>
      <c r="K277" s="126" t="str">
        <f>IF(ISBLANK('9. Records management and sec..'!J32),"",'9. Records management and sec..'!J32)</f>
        <v/>
      </c>
      <c r="L277" s="126" t="str">
        <f>IF(ISBLANK('9. Records management and sec..'!K32),"",'9. Records management and sec..'!K32)</f>
        <v/>
      </c>
      <c r="M277" s="126" t="str">
        <f>IF(ISBLANK('9. Records management and sec..'!L32),"",'9. Records management and sec..'!L32)</f>
        <v/>
      </c>
      <c r="N277" s="126" t="str">
        <f>IF(ISBLANK('9. Records management and sec..'!M32),"",'9. Records management and sec..'!M32)</f>
        <v/>
      </c>
    </row>
    <row r="278" spans="1:14" ht="42.75" x14ac:dyDescent="0.45">
      <c r="A278" s="275"/>
      <c r="B278" s="265" t="s">
        <v>627</v>
      </c>
      <c r="C278" s="253" t="s">
        <v>771</v>
      </c>
      <c r="D278" s="20" t="s">
        <v>660</v>
      </c>
      <c r="E278" s="12" t="s">
        <v>300</v>
      </c>
      <c r="F278" s="4" t="str">
        <f>IF(ISBLANK('9. Records management and sec..'!E33),"",'9. Records management and sec..'!E33)</f>
        <v/>
      </c>
      <c r="G278" s="4" t="str">
        <f>IF(ISBLANK('9. Records management and sec..'!F33),"",'9. Records management and sec..'!F33)</f>
        <v/>
      </c>
      <c r="H278" s="64" t="str">
        <f>IF(ISBLANK('9. Records management and sec..'!G33),"",'9. Records management and sec..'!G33)</f>
        <v/>
      </c>
      <c r="I278" s="81" t="str">
        <f>IF(ISBLANK('9. Records management and sec..'!H33),"",'9. Records management and sec..'!H33)</f>
        <v/>
      </c>
      <c r="J278" s="126" t="str">
        <f>IF(ISBLANK('9. Records management and sec..'!I33),"",'9. Records management and sec..'!I33)</f>
        <v/>
      </c>
      <c r="K278" s="126" t="str">
        <f>IF(ISBLANK('9. Records management and sec..'!J33),"",'9. Records management and sec..'!J33)</f>
        <v/>
      </c>
      <c r="L278" s="126" t="str">
        <f>IF(ISBLANK('9. Records management and sec..'!K33),"",'9. Records management and sec..'!K33)</f>
        <v/>
      </c>
      <c r="M278" s="126" t="str">
        <f>IF(ISBLANK('9. Records management and sec..'!L33),"",'9. Records management and sec..'!L33)</f>
        <v/>
      </c>
      <c r="N278" s="126" t="str">
        <f>IF(ISBLANK('9. Records management and sec..'!M33),"",'9. Records management and sec..'!M33)</f>
        <v/>
      </c>
    </row>
    <row r="279" spans="1:14" ht="28.5" x14ac:dyDescent="0.45">
      <c r="A279" s="275"/>
      <c r="B279" s="266"/>
      <c r="C279" s="254"/>
      <c r="D279" s="20" t="s">
        <v>661</v>
      </c>
      <c r="E279" s="12" t="s">
        <v>301</v>
      </c>
      <c r="F279" s="4" t="str">
        <f>IF(ISBLANK('9. Records management and sec..'!E34),"",'9. Records management and sec..'!E34)</f>
        <v/>
      </c>
      <c r="G279" s="4" t="str">
        <f>IF(ISBLANK('9. Records management and sec..'!F34),"",'9. Records management and sec..'!F34)</f>
        <v/>
      </c>
      <c r="H279" s="64" t="str">
        <f>IF(ISBLANK('9. Records management and sec..'!G34),"",'9. Records management and sec..'!G34)</f>
        <v/>
      </c>
      <c r="I279" s="81" t="str">
        <f>IF(ISBLANK('9. Records management and sec..'!H34),"",'9. Records management and sec..'!H34)</f>
        <v/>
      </c>
      <c r="J279" s="126" t="str">
        <f>IF(ISBLANK('9. Records management and sec..'!I34),"",'9. Records management and sec..'!I34)</f>
        <v/>
      </c>
      <c r="K279" s="126" t="str">
        <f>IF(ISBLANK('9. Records management and sec..'!J34),"",'9. Records management and sec..'!J34)</f>
        <v/>
      </c>
      <c r="L279" s="126" t="str">
        <f>IF(ISBLANK('9. Records management and sec..'!K34),"",'9. Records management and sec..'!K34)</f>
        <v/>
      </c>
      <c r="M279" s="126" t="str">
        <f>IF(ISBLANK('9. Records management and sec..'!L34),"",'9. Records management and sec..'!L34)</f>
        <v/>
      </c>
      <c r="N279" s="126" t="str">
        <f>IF(ISBLANK('9. Records management and sec..'!M34),"",'9. Records management and sec..'!M34)</f>
        <v/>
      </c>
    </row>
    <row r="280" spans="1:14" ht="28.5" x14ac:dyDescent="0.45">
      <c r="A280" s="275"/>
      <c r="B280" s="266"/>
      <c r="C280" s="254"/>
      <c r="D280" s="20" t="s">
        <v>662</v>
      </c>
      <c r="E280" s="12" t="s">
        <v>302</v>
      </c>
      <c r="F280" s="4" t="str">
        <f>IF(ISBLANK('9. Records management and sec..'!E35),"",'9. Records management and sec..'!E35)</f>
        <v/>
      </c>
      <c r="G280" s="4" t="str">
        <f>IF(ISBLANK('9. Records management and sec..'!F35),"",'9. Records management and sec..'!F35)</f>
        <v/>
      </c>
      <c r="H280" s="64" t="str">
        <f>IF(ISBLANK('9. Records management and sec..'!G35),"",'9. Records management and sec..'!G35)</f>
        <v/>
      </c>
      <c r="I280" s="81" t="str">
        <f>IF(ISBLANK('9. Records management and sec..'!H35),"",'9. Records management and sec..'!H35)</f>
        <v/>
      </c>
      <c r="J280" s="126" t="str">
        <f>IF(ISBLANK('9. Records management and sec..'!I35),"",'9. Records management and sec..'!I35)</f>
        <v/>
      </c>
      <c r="K280" s="126" t="str">
        <f>IF(ISBLANK('9. Records management and sec..'!J35),"",'9. Records management and sec..'!J35)</f>
        <v/>
      </c>
      <c r="L280" s="126" t="str">
        <f>IF(ISBLANK('9. Records management and sec..'!K35),"",'9. Records management and sec..'!K35)</f>
        <v/>
      </c>
      <c r="M280" s="126" t="str">
        <f>IF(ISBLANK('9. Records management and sec..'!L35),"",'9. Records management and sec..'!L35)</f>
        <v/>
      </c>
      <c r="N280" s="126" t="str">
        <f>IF(ISBLANK('9. Records management and sec..'!M35),"",'9. Records management and sec..'!M35)</f>
        <v/>
      </c>
    </row>
    <row r="281" spans="1:14" ht="28.5" x14ac:dyDescent="0.45">
      <c r="A281" s="275"/>
      <c r="B281" s="266"/>
      <c r="C281" s="254"/>
      <c r="D281" s="20" t="s">
        <v>663</v>
      </c>
      <c r="E281" s="12" t="s">
        <v>834</v>
      </c>
      <c r="F281" s="4" t="str">
        <f>IF(ISBLANK('9. Records management and sec..'!E36),"",'9. Records management and sec..'!E36)</f>
        <v/>
      </c>
      <c r="G281" s="4" t="str">
        <f>IF(ISBLANK('9. Records management and sec..'!F36),"",'9. Records management and sec..'!F36)</f>
        <v/>
      </c>
      <c r="H281" s="64" t="str">
        <f>IF(ISBLANK('9. Records management and sec..'!G36),"",'9. Records management and sec..'!G36)</f>
        <v/>
      </c>
      <c r="I281" s="81" t="str">
        <f>IF(ISBLANK('9. Records management and sec..'!H36),"",'9. Records management and sec..'!H36)</f>
        <v/>
      </c>
      <c r="J281" s="126" t="str">
        <f>IF(ISBLANK('9. Records management and sec..'!I36),"",'9. Records management and sec..'!I36)</f>
        <v/>
      </c>
      <c r="K281" s="126" t="str">
        <f>IF(ISBLANK('9. Records management and sec..'!J36),"",'9. Records management and sec..'!J36)</f>
        <v/>
      </c>
      <c r="L281" s="126" t="str">
        <f>IF(ISBLANK('9. Records management and sec..'!K36),"",'9. Records management and sec..'!K36)</f>
        <v/>
      </c>
      <c r="M281" s="126" t="str">
        <f>IF(ISBLANK('9. Records management and sec..'!L36),"",'9. Records management and sec..'!L36)</f>
        <v/>
      </c>
      <c r="N281" s="126" t="str">
        <f>IF(ISBLANK('9. Records management and sec..'!M36),"",'9. Records management and sec..'!M36)</f>
        <v/>
      </c>
    </row>
    <row r="282" spans="1:14" ht="24.75" customHeight="1" x14ac:dyDescent="0.45">
      <c r="A282" s="275"/>
      <c r="B282" s="266"/>
      <c r="C282" s="254"/>
      <c r="D282" s="20" t="s">
        <v>664</v>
      </c>
      <c r="E282" s="12" t="s">
        <v>303</v>
      </c>
      <c r="F282" s="4" t="str">
        <f>IF(ISBLANK('9. Records management and sec..'!E37),"",'9. Records management and sec..'!E37)</f>
        <v/>
      </c>
      <c r="G282" s="4" t="str">
        <f>IF(ISBLANK('9. Records management and sec..'!F37),"",'9. Records management and sec..'!F37)</f>
        <v/>
      </c>
      <c r="H282" s="64" t="str">
        <f>IF(ISBLANK('9. Records management and sec..'!G37),"",'9. Records management and sec..'!G37)</f>
        <v/>
      </c>
      <c r="I282" s="81" t="str">
        <f>IF(ISBLANK('9. Records management and sec..'!H37),"",'9. Records management and sec..'!H37)</f>
        <v/>
      </c>
      <c r="J282" s="126" t="str">
        <f>IF(ISBLANK('9. Records management and sec..'!I37),"",'9. Records management and sec..'!I37)</f>
        <v/>
      </c>
      <c r="K282" s="126" t="str">
        <f>IF(ISBLANK('9. Records management and sec..'!J37),"",'9. Records management and sec..'!J37)</f>
        <v/>
      </c>
      <c r="L282" s="126" t="str">
        <f>IF(ISBLANK('9. Records management and sec..'!K37),"",'9. Records management and sec..'!K37)</f>
        <v/>
      </c>
      <c r="M282" s="126" t="str">
        <f>IF(ISBLANK('9. Records management and sec..'!L37),"",'9. Records management and sec..'!L37)</f>
        <v/>
      </c>
      <c r="N282" s="126" t="str">
        <f>IF(ISBLANK('9. Records management and sec..'!M37),"",'9. Records management and sec..'!M37)</f>
        <v/>
      </c>
    </row>
    <row r="283" spans="1:14" ht="28.5" x14ac:dyDescent="0.45">
      <c r="A283" s="275"/>
      <c r="B283" s="266"/>
      <c r="C283" s="254"/>
      <c r="D283" s="20" t="s">
        <v>665</v>
      </c>
      <c r="E283" s="12" t="s">
        <v>304</v>
      </c>
      <c r="F283" s="4" t="str">
        <f>IF(ISBLANK('9. Records management and sec..'!E38),"",'9. Records management and sec..'!E38)</f>
        <v/>
      </c>
      <c r="G283" s="4" t="str">
        <f>IF(ISBLANK('9. Records management and sec..'!F38),"",'9. Records management and sec..'!F38)</f>
        <v/>
      </c>
      <c r="H283" s="64" t="str">
        <f>IF(ISBLANK('9. Records management and sec..'!G38),"",'9. Records management and sec..'!G38)</f>
        <v/>
      </c>
      <c r="I283" s="81" t="str">
        <f>IF(ISBLANK('9. Records management and sec..'!H38),"",'9. Records management and sec..'!H38)</f>
        <v/>
      </c>
      <c r="J283" s="126" t="str">
        <f>IF(ISBLANK('9. Records management and sec..'!I38),"",'9. Records management and sec..'!I38)</f>
        <v/>
      </c>
      <c r="K283" s="126" t="str">
        <f>IF(ISBLANK('9. Records management and sec..'!J38),"",'9. Records management and sec..'!J38)</f>
        <v/>
      </c>
      <c r="L283" s="126" t="str">
        <f>IF(ISBLANK('9. Records management and sec..'!K38),"",'9. Records management and sec..'!K38)</f>
        <v/>
      </c>
      <c r="M283" s="126" t="str">
        <f>IF(ISBLANK('9. Records management and sec..'!L38),"",'9. Records management and sec..'!L38)</f>
        <v/>
      </c>
      <c r="N283" s="126" t="str">
        <f>IF(ISBLANK('9. Records management and sec..'!M38),"",'9. Records management and sec..'!M38)</f>
        <v/>
      </c>
    </row>
    <row r="284" spans="1:14" ht="28.5" x14ac:dyDescent="0.45">
      <c r="A284" s="275"/>
      <c r="B284" s="266"/>
      <c r="C284" s="254"/>
      <c r="D284" s="20" t="s">
        <v>666</v>
      </c>
      <c r="E284" s="12" t="s">
        <v>305</v>
      </c>
      <c r="F284" s="4" t="str">
        <f>IF(ISBLANK('9. Records management and sec..'!E39),"",'9. Records management and sec..'!E39)</f>
        <v/>
      </c>
      <c r="G284" s="4" t="str">
        <f>IF(ISBLANK('9. Records management and sec..'!F39),"",'9. Records management and sec..'!F39)</f>
        <v/>
      </c>
      <c r="H284" s="64" t="str">
        <f>IF(ISBLANK('9. Records management and sec..'!G39),"",'9. Records management and sec..'!G39)</f>
        <v/>
      </c>
      <c r="I284" s="81" t="str">
        <f>IF(ISBLANK('9. Records management and sec..'!H39),"",'9. Records management and sec..'!H39)</f>
        <v/>
      </c>
      <c r="J284" s="126" t="str">
        <f>IF(ISBLANK('9. Records management and sec..'!I39),"",'9. Records management and sec..'!I39)</f>
        <v/>
      </c>
      <c r="K284" s="126" t="str">
        <f>IF(ISBLANK('9. Records management and sec..'!J39),"",'9. Records management and sec..'!J39)</f>
        <v/>
      </c>
      <c r="L284" s="126" t="str">
        <f>IF(ISBLANK('9. Records management and sec..'!K39),"",'9. Records management and sec..'!K39)</f>
        <v/>
      </c>
      <c r="M284" s="126" t="str">
        <f>IF(ISBLANK('9. Records management and sec..'!L39),"",'9. Records management and sec..'!L39)</f>
        <v/>
      </c>
      <c r="N284" s="126" t="str">
        <f>IF(ISBLANK('9. Records management and sec..'!M39),"",'9. Records management and sec..'!M39)</f>
        <v/>
      </c>
    </row>
    <row r="285" spans="1:14" ht="28.5" x14ac:dyDescent="0.45">
      <c r="A285" s="275"/>
      <c r="B285" s="266"/>
      <c r="C285" s="254"/>
      <c r="D285" s="20" t="s">
        <v>667</v>
      </c>
      <c r="E285" s="12" t="s">
        <v>45</v>
      </c>
      <c r="F285" s="4" t="str">
        <f>IF(ISBLANK('9. Records management and sec..'!E40),"",'9. Records management and sec..'!E40)</f>
        <v/>
      </c>
      <c r="G285" s="4" t="str">
        <f>IF(ISBLANK('9. Records management and sec..'!F40),"",'9. Records management and sec..'!F40)</f>
        <v/>
      </c>
      <c r="H285" s="64" t="str">
        <f>IF(ISBLANK('9. Records management and sec..'!G40),"",'9. Records management and sec..'!G40)</f>
        <v/>
      </c>
      <c r="I285" s="81" t="str">
        <f>IF(ISBLANK('9. Records management and sec..'!H40),"",'9. Records management and sec..'!H40)</f>
        <v/>
      </c>
      <c r="J285" s="126" t="str">
        <f>IF(ISBLANK('9. Records management and sec..'!I40),"",'9. Records management and sec..'!I40)</f>
        <v/>
      </c>
      <c r="K285" s="126" t="str">
        <f>IF(ISBLANK('9. Records management and sec..'!J40),"",'9. Records management and sec..'!J40)</f>
        <v/>
      </c>
      <c r="L285" s="126" t="str">
        <f>IF(ISBLANK('9. Records management and sec..'!K40),"",'9. Records management and sec..'!K40)</f>
        <v/>
      </c>
      <c r="M285" s="126" t="str">
        <f>IF(ISBLANK('9. Records management and sec..'!L40),"",'9. Records management and sec..'!L40)</f>
        <v/>
      </c>
      <c r="N285" s="126" t="str">
        <f>IF(ISBLANK('9. Records management and sec..'!M40),"",'9. Records management and sec..'!M40)</f>
        <v/>
      </c>
    </row>
    <row r="286" spans="1:14" ht="21.95" customHeight="1" x14ac:dyDescent="0.45">
      <c r="A286" s="275"/>
      <c r="B286" s="266"/>
      <c r="C286" s="254"/>
      <c r="D286" s="20" t="s">
        <v>668</v>
      </c>
      <c r="E286" s="12" t="s">
        <v>306</v>
      </c>
      <c r="F286" s="4" t="str">
        <f>IF(ISBLANK('9. Records management and sec..'!E41),"",'9. Records management and sec..'!E41)</f>
        <v/>
      </c>
      <c r="G286" s="4" t="str">
        <f>IF(ISBLANK('9. Records management and sec..'!F41),"",'9. Records management and sec..'!F41)</f>
        <v/>
      </c>
      <c r="H286" s="64" t="str">
        <f>IF(ISBLANK('9. Records management and sec..'!G41),"",'9. Records management and sec..'!G41)</f>
        <v/>
      </c>
      <c r="I286" s="81" t="str">
        <f>IF(ISBLANK('9. Records management and sec..'!H41),"",'9. Records management and sec..'!H41)</f>
        <v/>
      </c>
      <c r="J286" s="126" t="str">
        <f>IF(ISBLANK('9. Records management and sec..'!I41),"",'9. Records management and sec..'!I41)</f>
        <v/>
      </c>
      <c r="K286" s="126" t="str">
        <f>IF(ISBLANK('9. Records management and sec..'!J41),"",'9. Records management and sec..'!J41)</f>
        <v/>
      </c>
      <c r="L286" s="126" t="str">
        <f>IF(ISBLANK('9. Records management and sec..'!K41),"",'9. Records management and sec..'!K41)</f>
        <v/>
      </c>
      <c r="M286" s="126" t="str">
        <f>IF(ISBLANK('9. Records management and sec..'!L41),"",'9. Records management and sec..'!L41)</f>
        <v/>
      </c>
      <c r="N286" s="126" t="str">
        <f>IF(ISBLANK('9. Records management and sec..'!M41),"",'9. Records management and sec..'!M41)</f>
        <v/>
      </c>
    </row>
    <row r="287" spans="1:14" ht="21.95" customHeight="1" x14ac:dyDescent="0.45">
      <c r="A287" s="275"/>
      <c r="B287" s="266"/>
      <c r="C287" s="254"/>
      <c r="D287" s="20" t="s">
        <v>669</v>
      </c>
      <c r="E287" s="12" t="s">
        <v>307</v>
      </c>
      <c r="F287" s="4" t="str">
        <f>IF(ISBLANK('9. Records management and sec..'!E42),"",'9. Records management and sec..'!E42)</f>
        <v/>
      </c>
      <c r="G287" s="4" t="str">
        <f>IF(ISBLANK('9. Records management and sec..'!F42),"",'9. Records management and sec..'!F42)</f>
        <v/>
      </c>
      <c r="H287" s="64" t="str">
        <f>IF(ISBLANK('9. Records management and sec..'!G42),"",'9. Records management and sec..'!G42)</f>
        <v/>
      </c>
      <c r="I287" s="81" t="str">
        <f>IF(ISBLANK('9. Records management and sec..'!H42),"",'9. Records management and sec..'!H42)</f>
        <v/>
      </c>
      <c r="J287" s="126" t="str">
        <f>IF(ISBLANK('9. Records management and sec..'!I42),"",'9. Records management and sec..'!I42)</f>
        <v/>
      </c>
      <c r="K287" s="126" t="str">
        <f>IF(ISBLANK('9. Records management and sec..'!J42),"",'9. Records management and sec..'!J42)</f>
        <v/>
      </c>
      <c r="L287" s="126" t="str">
        <f>IF(ISBLANK('9. Records management and sec..'!K42),"",'9. Records management and sec..'!K42)</f>
        <v/>
      </c>
      <c r="M287" s="126" t="str">
        <f>IF(ISBLANK('9. Records management and sec..'!L42),"",'9. Records management and sec..'!L42)</f>
        <v/>
      </c>
      <c r="N287" s="126" t="str">
        <f>IF(ISBLANK('9. Records management and sec..'!M42),"",'9. Records management and sec..'!M42)</f>
        <v/>
      </c>
    </row>
    <row r="288" spans="1:14" ht="28.5" x14ac:dyDescent="0.45">
      <c r="A288" s="275"/>
      <c r="B288" s="266"/>
      <c r="C288" s="254"/>
      <c r="D288" s="20" t="s">
        <v>670</v>
      </c>
      <c r="E288" s="12" t="s">
        <v>308</v>
      </c>
      <c r="F288" s="4" t="str">
        <f>IF(ISBLANK('9. Records management and sec..'!E43),"",'9. Records management and sec..'!E43)</f>
        <v/>
      </c>
      <c r="G288" s="4" t="str">
        <f>IF(ISBLANK('9. Records management and sec..'!F43),"",'9. Records management and sec..'!F43)</f>
        <v/>
      </c>
      <c r="H288" s="64" t="str">
        <f>IF(ISBLANK('9. Records management and sec..'!G43),"",'9. Records management and sec..'!G43)</f>
        <v/>
      </c>
      <c r="I288" s="81" t="str">
        <f>IF(ISBLANK('9. Records management and sec..'!H43),"",'9. Records management and sec..'!H43)</f>
        <v/>
      </c>
      <c r="J288" s="126" t="str">
        <f>IF(ISBLANK('9. Records management and sec..'!I43),"",'9. Records management and sec..'!I43)</f>
        <v/>
      </c>
      <c r="K288" s="126" t="str">
        <f>IF(ISBLANK('9. Records management and sec..'!J43),"",'9. Records management and sec..'!J43)</f>
        <v/>
      </c>
      <c r="L288" s="126" t="str">
        <f>IF(ISBLANK('9. Records management and sec..'!K43),"",'9. Records management and sec..'!K43)</f>
        <v/>
      </c>
      <c r="M288" s="126" t="str">
        <f>IF(ISBLANK('9. Records management and sec..'!L43),"",'9. Records management and sec..'!L43)</f>
        <v/>
      </c>
      <c r="N288" s="126" t="str">
        <f>IF(ISBLANK('9. Records management and sec..'!M43),"",'9. Records management and sec..'!M43)</f>
        <v/>
      </c>
    </row>
    <row r="289" spans="1:14" ht="42.75" x14ac:dyDescent="0.45">
      <c r="A289" s="275"/>
      <c r="B289" s="266"/>
      <c r="C289" s="254"/>
      <c r="D289" s="20" t="s">
        <v>671</v>
      </c>
      <c r="E289" s="12" t="s">
        <v>309</v>
      </c>
      <c r="F289" s="4" t="str">
        <f>IF(ISBLANK('9. Records management and sec..'!E44),"",'9. Records management and sec..'!E44)</f>
        <v/>
      </c>
      <c r="G289" s="4" t="str">
        <f>IF(ISBLANK('9. Records management and sec..'!F44),"",'9. Records management and sec..'!F44)</f>
        <v/>
      </c>
      <c r="H289" s="64" t="str">
        <f>IF(ISBLANK('9. Records management and sec..'!G44),"",'9. Records management and sec..'!G44)</f>
        <v/>
      </c>
      <c r="I289" s="81" t="str">
        <f>IF(ISBLANK('9. Records management and sec..'!H44),"",'9. Records management and sec..'!H44)</f>
        <v/>
      </c>
      <c r="J289" s="126" t="str">
        <f>IF(ISBLANK('9. Records management and sec..'!I44),"",'9. Records management and sec..'!I44)</f>
        <v/>
      </c>
      <c r="K289" s="126" t="str">
        <f>IF(ISBLANK('9. Records management and sec..'!J44),"",'9. Records management and sec..'!J44)</f>
        <v/>
      </c>
      <c r="L289" s="126" t="str">
        <f>IF(ISBLANK('9. Records management and sec..'!K44),"",'9. Records management and sec..'!K44)</f>
        <v/>
      </c>
      <c r="M289" s="126" t="str">
        <f>IF(ISBLANK('9. Records management and sec..'!L44),"",'9. Records management and sec..'!L44)</f>
        <v/>
      </c>
      <c r="N289" s="126" t="str">
        <f>IF(ISBLANK('9. Records management and sec..'!M44),"",'9. Records management and sec..'!M44)</f>
        <v/>
      </c>
    </row>
    <row r="290" spans="1:14" ht="28.5" x14ac:dyDescent="0.45">
      <c r="A290" s="275"/>
      <c r="B290" s="266"/>
      <c r="C290" s="254"/>
      <c r="D290" s="20" t="s">
        <v>672</v>
      </c>
      <c r="E290" s="12" t="s">
        <v>310</v>
      </c>
      <c r="F290" s="4" t="str">
        <f>IF(ISBLANK('9. Records management and sec..'!E45),"",'9. Records management and sec..'!E45)</f>
        <v/>
      </c>
      <c r="G290" s="4" t="str">
        <f>IF(ISBLANK('9. Records management and sec..'!F45),"",'9. Records management and sec..'!F45)</f>
        <v/>
      </c>
      <c r="H290" s="64" t="str">
        <f>IF(ISBLANK('9. Records management and sec..'!G45),"",'9. Records management and sec..'!G45)</f>
        <v/>
      </c>
      <c r="I290" s="81" t="str">
        <f>IF(ISBLANK('9. Records management and sec..'!H45),"",'9. Records management and sec..'!H45)</f>
        <v/>
      </c>
      <c r="J290" s="126" t="str">
        <f>IF(ISBLANK('9. Records management and sec..'!I45),"",'9. Records management and sec..'!I45)</f>
        <v/>
      </c>
      <c r="K290" s="126" t="str">
        <f>IF(ISBLANK('9. Records management and sec..'!J45),"",'9. Records management and sec..'!J45)</f>
        <v/>
      </c>
      <c r="L290" s="126" t="str">
        <f>IF(ISBLANK('9. Records management and sec..'!K45),"",'9. Records management and sec..'!K45)</f>
        <v/>
      </c>
      <c r="M290" s="126" t="str">
        <f>IF(ISBLANK('9. Records management and sec..'!L45),"",'9. Records management and sec..'!L45)</f>
        <v/>
      </c>
      <c r="N290" s="126" t="str">
        <f>IF(ISBLANK('9. Records management and sec..'!M45),"",'9. Records management and sec..'!M45)</f>
        <v/>
      </c>
    </row>
    <row r="291" spans="1:14" ht="42.75" x14ac:dyDescent="0.45">
      <c r="A291" s="275"/>
      <c r="B291" s="266"/>
      <c r="C291" s="254"/>
      <c r="D291" s="20" t="s">
        <v>673</v>
      </c>
      <c r="E291" s="12" t="s">
        <v>800</v>
      </c>
      <c r="F291" s="4" t="str">
        <f>IF(ISBLANK('9. Records management and sec..'!E46),"",'9. Records management and sec..'!E46)</f>
        <v/>
      </c>
      <c r="G291" s="4" t="str">
        <f>IF(ISBLANK('9. Records management and sec..'!F46),"",'9. Records management and sec..'!F46)</f>
        <v/>
      </c>
      <c r="H291" s="64" t="str">
        <f>IF(ISBLANK('9. Records management and sec..'!G46),"",'9. Records management and sec..'!G46)</f>
        <v/>
      </c>
      <c r="I291" s="81" t="str">
        <f>IF(ISBLANK('9. Records management and sec..'!H46),"",'9. Records management and sec..'!H46)</f>
        <v/>
      </c>
      <c r="J291" s="126" t="str">
        <f>IF(ISBLANK('9. Records management and sec..'!I46),"",'9. Records management and sec..'!I46)</f>
        <v/>
      </c>
      <c r="K291" s="126" t="str">
        <f>IF(ISBLANK('9. Records management and sec..'!J46),"",'9. Records management and sec..'!J46)</f>
        <v/>
      </c>
      <c r="L291" s="126" t="str">
        <f>IF(ISBLANK('9. Records management and sec..'!K46),"",'9. Records management and sec..'!K46)</f>
        <v/>
      </c>
      <c r="M291" s="126" t="str">
        <f>IF(ISBLANK('9. Records management and sec..'!L46),"",'9. Records management and sec..'!L46)</f>
        <v/>
      </c>
      <c r="N291" s="126" t="str">
        <f>IF(ISBLANK('9. Records management and sec..'!M46),"",'9. Records management and sec..'!M46)</f>
        <v/>
      </c>
    </row>
    <row r="292" spans="1:14" ht="30" customHeight="1" x14ac:dyDescent="0.45">
      <c r="A292" s="275"/>
      <c r="B292" s="271" t="s">
        <v>628</v>
      </c>
      <c r="C292" s="231" t="s">
        <v>312</v>
      </c>
      <c r="D292" s="20" t="s">
        <v>674</v>
      </c>
      <c r="E292" s="12" t="s">
        <v>313</v>
      </c>
      <c r="F292" s="4" t="str">
        <f>IF(ISBLANK('9. Records management and sec..'!E47),"",'9. Records management and sec..'!E47)</f>
        <v/>
      </c>
      <c r="G292" s="4" t="str">
        <f>IF(ISBLANK('9. Records management and sec..'!F47),"",'9. Records management and sec..'!F47)</f>
        <v/>
      </c>
      <c r="H292" s="64" t="str">
        <f>IF(ISBLANK('9. Records management and sec..'!G47),"",'9. Records management and sec..'!G47)</f>
        <v/>
      </c>
      <c r="I292" s="81" t="str">
        <f>IF(ISBLANK('9. Records management and sec..'!H47),"",'9. Records management and sec..'!H47)</f>
        <v/>
      </c>
      <c r="J292" s="126" t="str">
        <f>IF(ISBLANK('9. Records management and sec..'!I47),"",'9. Records management and sec..'!I47)</f>
        <v/>
      </c>
      <c r="K292" s="126" t="str">
        <f>IF(ISBLANK('9. Records management and sec..'!J47),"",'9. Records management and sec..'!J47)</f>
        <v/>
      </c>
      <c r="L292" s="126" t="str">
        <f>IF(ISBLANK('9. Records management and sec..'!K47),"",'9. Records management and sec..'!K47)</f>
        <v/>
      </c>
      <c r="M292" s="126" t="str">
        <f>IF(ISBLANK('9. Records management and sec..'!L47),"",'9. Records management and sec..'!L47)</f>
        <v/>
      </c>
      <c r="N292" s="126" t="str">
        <f>IF(ISBLANK('9. Records management and sec..'!M47),"",'9. Records management and sec..'!M47)</f>
        <v/>
      </c>
    </row>
    <row r="293" spans="1:14" ht="42.75" x14ac:dyDescent="0.45">
      <c r="A293" s="275"/>
      <c r="B293" s="272"/>
      <c r="C293" s="232"/>
      <c r="D293" s="20" t="s">
        <v>675</v>
      </c>
      <c r="E293" s="12" t="s">
        <v>314</v>
      </c>
      <c r="F293" s="4" t="str">
        <f>IF(ISBLANK('9. Records management and sec..'!E48),"",'9. Records management and sec..'!E48)</f>
        <v/>
      </c>
      <c r="G293" s="4" t="str">
        <f>IF(ISBLANK('9. Records management and sec..'!F48),"",'9. Records management and sec..'!F48)</f>
        <v/>
      </c>
      <c r="H293" s="64" t="str">
        <f>IF(ISBLANK('9. Records management and sec..'!G48),"",'9. Records management and sec..'!G48)</f>
        <v/>
      </c>
      <c r="I293" s="81" t="str">
        <f>IF(ISBLANK('9. Records management and sec..'!H48),"",'9. Records management and sec..'!H48)</f>
        <v/>
      </c>
      <c r="J293" s="126" t="str">
        <f>IF(ISBLANK('9. Records management and sec..'!I48),"",'9. Records management and sec..'!I48)</f>
        <v/>
      </c>
      <c r="K293" s="126" t="str">
        <f>IF(ISBLANK('9. Records management and sec..'!J48),"",'9. Records management and sec..'!J48)</f>
        <v/>
      </c>
      <c r="L293" s="126" t="str">
        <f>IF(ISBLANK('9. Records management and sec..'!K48),"",'9. Records management and sec..'!K48)</f>
        <v/>
      </c>
      <c r="M293" s="126" t="str">
        <f>IF(ISBLANK('9. Records management and sec..'!L48),"",'9. Records management and sec..'!L48)</f>
        <v/>
      </c>
      <c r="N293" s="126" t="str">
        <f>IF(ISBLANK('9. Records management and sec..'!M48),"",'9. Records management and sec..'!M48)</f>
        <v/>
      </c>
    </row>
    <row r="294" spans="1:14" ht="28.5" x14ac:dyDescent="0.45">
      <c r="A294" s="275"/>
      <c r="B294" s="272"/>
      <c r="C294" s="232"/>
      <c r="D294" s="20" t="s">
        <v>676</v>
      </c>
      <c r="E294" s="12" t="s">
        <v>315</v>
      </c>
      <c r="F294" s="4" t="str">
        <f>IF(ISBLANK('9. Records management and sec..'!E49),"",'9. Records management and sec..'!E49)</f>
        <v/>
      </c>
      <c r="G294" s="4" t="str">
        <f>IF(ISBLANK('9. Records management and sec..'!F49),"",'9. Records management and sec..'!F49)</f>
        <v/>
      </c>
      <c r="H294" s="64" t="str">
        <f>IF(ISBLANK('9. Records management and sec..'!G49),"",'9. Records management and sec..'!G49)</f>
        <v/>
      </c>
      <c r="I294" s="81" t="str">
        <f>IF(ISBLANK('9. Records management and sec..'!H49),"",'9. Records management and sec..'!H49)</f>
        <v/>
      </c>
      <c r="J294" s="126" t="str">
        <f>IF(ISBLANK('9. Records management and sec..'!I49),"",'9. Records management and sec..'!I49)</f>
        <v/>
      </c>
      <c r="K294" s="126" t="str">
        <f>IF(ISBLANK('9. Records management and sec..'!J49),"",'9. Records management and sec..'!J49)</f>
        <v/>
      </c>
      <c r="L294" s="126" t="str">
        <f>IF(ISBLANK('9. Records management and sec..'!K49),"",'9. Records management and sec..'!K49)</f>
        <v/>
      </c>
      <c r="M294" s="126" t="str">
        <f>IF(ISBLANK('9. Records management and sec..'!L49),"",'9. Records management and sec..'!L49)</f>
        <v/>
      </c>
      <c r="N294" s="126" t="str">
        <f>IF(ISBLANK('9. Records management and sec..'!M49),"",'9. Records management and sec..'!M49)</f>
        <v/>
      </c>
    </row>
    <row r="295" spans="1:14" ht="28.5" x14ac:dyDescent="0.45">
      <c r="A295" s="275"/>
      <c r="B295" s="272"/>
      <c r="C295" s="232"/>
      <c r="D295" s="20" t="s">
        <v>677</v>
      </c>
      <c r="E295" s="13" t="s">
        <v>835</v>
      </c>
      <c r="F295" s="4" t="str">
        <f>IF(ISBLANK('9. Records management and sec..'!E50),"",'9. Records management and sec..'!E50)</f>
        <v/>
      </c>
      <c r="G295" s="4" t="str">
        <f>IF(ISBLANK('9. Records management and sec..'!F50),"",'9. Records management and sec..'!F50)</f>
        <v/>
      </c>
      <c r="H295" s="64" t="str">
        <f>IF(ISBLANK('9. Records management and sec..'!G50),"",'9. Records management and sec..'!G50)</f>
        <v/>
      </c>
      <c r="I295" s="81" t="str">
        <f>IF(ISBLANK('9. Records management and sec..'!H50),"",'9. Records management and sec..'!H50)</f>
        <v/>
      </c>
      <c r="J295" s="126" t="str">
        <f>IF(ISBLANK('9. Records management and sec..'!I50),"",'9. Records management and sec..'!I50)</f>
        <v/>
      </c>
      <c r="K295" s="126" t="str">
        <f>IF(ISBLANK('9. Records management and sec..'!J50),"",'9. Records management and sec..'!J50)</f>
        <v/>
      </c>
      <c r="L295" s="126" t="str">
        <f>IF(ISBLANK('9. Records management and sec..'!K50),"",'9. Records management and sec..'!K50)</f>
        <v/>
      </c>
      <c r="M295" s="126" t="str">
        <f>IF(ISBLANK('9. Records management and sec..'!L50),"",'9. Records management and sec..'!L50)</f>
        <v/>
      </c>
      <c r="N295" s="126" t="str">
        <f>IF(ISBLANK('9. Records management and sec..'!M50),"",'9. Records management and sec..'!M50)</f>
        <v/>
      </c>
    </row>
    <row r="296" spans="1:14" ht="42.75" x14ac:dyDescent="0.45">
      <c r="A296" s="275"/>
      <c r="B296" s="272"/>
      <c r="C296" s="232"/>
      <c r="D296" s="20" t="s">
        <v>678</v>
      </c>
      <c r="E296" s="12" t="s">
        <v>316</v>
      </c>
      <c r="F296" s="4" t="str">
        <f>IF(ISBLANK('9. Records management and sec..'!E51),"",'9. Records management and sec..'!E51)</f>
        <v/>
      </c>
      <c r="G296" s="4" t="str">
        <f>IF(ISBLANK('9. Records management and sec..'!F51),"",'9. Records management and sec..'!F51)</f>
        <v/>
      </c>
      <c r="H296" s="64" t="str">
        <f>IF(ISBLANK('9. Records management and sec..'!G51),"",'9. Records management and sec..'!G51)</f>
        <v/>
      </c>
      <c r="I296" s="81" t="str">
        <f>IF(ISBLANK('9. Records management and sec..'!H51),"",'9. Records management and sec..'!H51)</f>
        <v/>
      </c>
      <c r="J296" s="126" t="str">
        <f>IF(ISBLANK('9. Records management and sec..'!I51),"",'9. Records management and sec..'!I51)</f>
        <v/>
      </c>
      <c r="K296" s="126" t="str">
        <f>IF(ISBLANK('9. Records management and sec..'!J51),"",'9. Records management and sec..'!J51)</f>
        <v/>
      </c>
      <c r="L296" s="126" t="str">
        <f>IF(ISBLANK('9. Records management and sec..'!K51),"",'9. Records management and sec..'!K51)</f>
        <v/>
      </c>
      <c r="M296" s="126" t="str">
        <f>IF(ISBLANK('9. Records management and sec..'!L51),"",'9. Records management and sec..'!L51)</f>
        <v/>
      </c>
      <c r="N296" s="126" t="str">
        <f>IF(ISBLANK('9. Records management and sec..'!M51),"",'9. Records management and sec..'!M51)</f>
        <v/>
      </c>
    </row>
    <row r="297" spans="1:14" ht="43.5" customHeight="1" x14ac:dyDescent="0.45">
      <c r="A297" s="275"/>
      <c r="B297" s="273"/>
      <c r="C297" s="233"/>
      <c r="D297" s="20" t="s">
        <v>679</v>
      </c>
      <c r="E297" s="12" t="s">
        <v>317</v>
      </c>
      <c r="F297" s="4" t="str">
        <f>IF(ISBLANK('9. Records management and sec..'!E52),"",'9. Records management and sec..'!E52)</f>
        <v/>
      </c>
      <c r="G297" s="4" t="str">
        <f>IF(ISBLANK('9. Records management and sec..'!F52),"",'9. Records management and sec..'!F52)</f>
        <v/>
      </c>
      <c r="H297" s="64" t="str">
        <f>IF(ISBLANK('9. Records management and sec..'!G52),"",'9. Records management and sec..'!G52)</f>
        <v/>
      </c>
      <c r="I297" s="81" t="str">
        <f>IF(ISBLANK('9. Records management and sec..'!H52),"",'9. Records management and sec..'!H52)</f>
        <v/>
      </c>
      <c r="J297" s="126" t="str">
        <f>IF(ISBLANK('9. Records management and sec..'!I52),"",'9. Records management and sec..'!I52)</f>
        <v/>
      </c>
      <c r="K297" s="126" t="str">
        <f>IF(ISBLANK('9. Records management and sec..'!J52),"",'9. Records management and sec..'!J52)</f>
        <v/>
      </c>
      <c r="L297" s="126" t="str">
        <f>IF(ISBLANK('9. Records management and sec..'!K52),"",'9. Records management and sec..'!K52)</f>
        <v/>
      </c>
      <c r="M297" s="126" t="str">
        <f>IF(ISBLANK('9. Records management and sec..'!L52),"",'9. Records management and sec..'!L52)</f>
        <v/>
      </c>
      <c r="N297" s="126" t="str">
        <f>IF(ISBLANK('9. Records management and sec..'!M52),"",'9. Records management and sec..'!M52)</f>
        <v/>
      </c>
    </row>
    <row r="298" spans="1:14" ht="33" customHeight="1" x14ac:dyDescent="0.45">
      <c r="A298" s="275"/>
      <c r="B298" s="283">
        <v>9.11</v>
      </c>
      <c r="C298" s="251" t="s">
        <v>772</v>
      </c>
      <c r="D298" s="20" t="s">
        <v>680</v>
      </c>
      <c r="E298" s="14" t="s">
        <v>319</v>
      </c>
      <c r="F298" s="4" t="str">
        <f>IF(ISBLANK('9. Records management and sec..'!E53),"",'9. Records management and sec..'!E53)</f>
        <v/>
      </c>
      <c r="G298" s="4" t="str">
        <f>IF(ISBLANK('9. Records management and sec..'!F53),"",'9. Records management and sec..'!F53)</f>
        <v/>
      </c>
      <c r="H298" s="64" t="str">
        <f>IF(ISBLANK('9. Records management and sec..'!G53),"",'9. Records management and sec..'!G53)</f>
        <v/>
      </c>
      <c r="I298" s="81" t="str">
        <f>IF(ISBLANK('9. Records management and sec..'!H53),"",'9. Records management and sec..'!H53)</f>
        <v/>
      </c>
      <c r="J298" s="126" t="str">
        <f>IF(ISBLANK('9. Records management and sec..'!I53),"",'9. Records management and sec..'!I53)</f>
        <v/>
      </c>
      <c r="K298" s="126" t="str">
        <f>IF(ISBLANK('9. Records management and sec..'!J53),"",'9. Records management and sec..'!J53)</f>
        <v/>
      </c>
      <c r="L298" s="126" t="str">
        <f>IF(ISBLANK('9. Records management and sec..'!K53),"",'9. Records management and sec..'!K53)</f>
        <v/>
      </c>
      <c r="M298" s="126" t="str">
        <f>IF(ISBLANK('9. Records management and sec..'!L53),"",'9. Records management and sec..'!L53)</f>
        <v/>
      </c>
      <c r="N298" s="126" t="str">
        <f>IF(ISBLANK('9. Records management and sec..'!M53),"",'9. Records management and sec..'!M53)</f>
        <v/>
      </c>
    </row>
    <row r="299" spans="1:14" ht="28.5" x14ac:dyDescent="0.45">
      <c r="A299" s="275"/>
      <c r="B299" s="284"/>
      <c r="C299" s="252"/>
      <c r="D299" s="20" t="s">
        <v>681</v>
      </c>
      <c r="E299" s="14" t="s">
        <v>320</v>
      </c>
      <c r="F299" s="4" t="str">
        <f>IF(ISBLANK('9. Records management and sec..'!E54),"",'9. Records management and sec..'!E54)</f>
        <v/>
      </c>
      <c r="G299" s="4" t="str">
        <f>IF(ISBLANK('9. Records management and sec..'!F54),"",'9. Records management and sec..'!F54)</f>
        <v/>
      </c>
      <c r="H299" s="64" t="str">
        <f>IF(ISBLANK('9. Records management and sec..'!G54),"",'9. Records management and sec..'!G54)</f>
        <v/>
      </c>
      <c r="I299" s="81" t="str">
        <f>IF(ISBLANK('9. Records management and sec..'!H54),"",'9. Records management and sec..'!H54)</f>
        <v/>
      </c>
      <c r="J299" s="126" t="str">
        <f>IF(ISBLANK('9. Records management and sec..'!I54),"",'9. Records management and sec..'!I54)</f>
        <v/>
      </c>
      <c r="K299" s="126" t="str">
        <f>IF(ISBLANK('9. Records management and sec..'!J54),"",'9. Records management and sec..'!J54)</f>
        <v/>
      </c>
      <c r="L299" s="126" t="str">
        <f>IF(ISBLANK('9. Records management and sec..'!K54),"",'9. Records management and sec..'!K54)</f>
        <v/>
      </c>
      <c r="M299" s="126" t="str">
        <f>IF(ISBLANK('9. Records management and sec..'!L54),"",'9. Records management and sec..'!L54)</f>
        <v/>
      </c>
      <c r="N299" s="126" t="str">
        <f>IF(ISBLANK('9. Records management and sec..'!M54),"",'9. Records management and sec..'!M54)</f>
        <v/>
      </c>
    </row>
    <row r="300" spans="1:14" ht="28.5" x14ac:dyDescent="0.45">
      <c r="A300" s="275"/>
      <c r="B300" s="284"/>
      <c r="C300" s="252"/>
      <c r="D300" s="20" t="s">
        <v>682</v>
      </c>
      <c r="E300" s="14" t="s">
        <v>321</v>
      </c>
      <c r="F300" s="4" t="str">
        <f>IF(ISBLANK('9. Records management and sec..'!E55),"",'9. Records management and sec..'!E55)</f>
        <v/>
      </c>
      <c r="G300" s="4" t="str">
        <f>IF(ISBLANK('9. Records management and sec..'!F55),"",'9. Records management and sec..'!F55)</f>
        <v/>
      </c>
      <c r="H300" s="64" t="str">
        <f>IF(ISBLANK('9. Records management and sec..'!G55),"",'9. Records management and sec..'!G55)</f>
        <v/>
      </c>
      <c r="I300" s="81" t="str">
        <f>IF(ISBLANK('9. Records management and sec..'!H55),"",'9. Records management and sec..'!H55)</f>
        <v/>
      </c>
      <c r="J300" s="126" t="str">
        <f>IF(ISBLANK('9. Records management and sec..'!I55),"",'9. Records management and sec..'!I55)</f>
        <v/>
      </c>
      <c r="K300" s="126" t="str">
        <f>IF(ISBLANK('9. Records management and sec..'!J55),"",'9. Records management and sec..'!J55)</f>
        <v/>
      </c>
      <c r="L300" s="126" t="str">
        <f>IF(ISBLANK('9. Records management and sec..'!K55),"",'9. Records management and sec..'!K55)</f>
        <v/>
      </c>
      <c r="M300" s="126" t="str">
        <f>IF(ISBLANK('9. Records management and sec..'!L55),"",'9. Records management and sec..'!L55)</f>
        <v/>
      </c>
      <c r="N300" s="126" t="str">
        <f>IF(ISBLANK('9. Records management and sec..'!M55),"",'9. Records management and sec..'!M55)</f>
        <v/>
      </c>
    </row>
    <row r="301" spans="1:14" ht="28.5" x14ac:dyDescent="0.45">
      <c r="A301" s="275"/>
      <c r="B301" s="284"/>
      <c r="C301" s="252"/>
      <c r="D301" s="20" t="s">
        <v>683</v>
      </c>
      <c r="E301" s="14" t="s">
        <v>322</v>
      </c>
      <c r="F301" s="4" t="str">
        <f>IF(ISBLANK('9. Records management and sec..'!E56),"",'9. Records management and sec..'!E56)</f>
        <v/>
      </c>
      <c r="G301" s="4" t="str">
        <f>IF(ISBLANK('9. Records management and sec..'!F56),"",'9. Records management and sec..'!F56)</f>
        <v/>
      </c>
      <c r="H301" s="64" t="str">
        <f>IF(ISBLANK('9. Records management and sec..'!G56),"",'9. Records management and sec..'!G56)</f>
        <v/>
      </c>
      <c r="I301" s="81" t="str">
        <f>IF(ISBLANK('9. Records management and sec..'!H56),"",'9. Records management and sec..'!H56)</f>
        <v/>
      </c>
      <c r="J301" s="126" t="str">
        <f>IF(ISBLANK('9. Records management and sec..'!I56),"",'9. Records management and sec..'!I56)</f>
        <v/>
      </c>
      <c r="K301" s="126" t="str">
        <f>IF(ISBLANK('9. Records management and sec..'!J56),"",'9. Records management and sec..'!J56)</f>
        <v/>
      </c>
      <c r="L301" s="126" t="str">
        <f>IF(ISBLANK('9. Records management and sec..'!K56),"",'9. Records management and sec..'!K56)</f>
        <v/>
      </c>
      <c r="M301" s="126" t="str">
        <f>IF(ISBLANK('9. Records management and sec..'!L56),"",'9. Records management and sec..'!L56)</f>
        <v/>
      </c>
      <c r="N301" s="126" t="str">
        <f>IF(ISBLANK('9. Records management and sec..'!M56),"",'9. Records management and sec..'!M56)</f>
        <v/>
      </c>
    </row>
    <row r="302" spans="1:14" ht="25.5" customHeight="1" x14ac:dyDescent="0.45">
      <c r="A302" s="275"/>
      <c r="B302" s="284"/>
      <c r="C302" s="252"/>
      <c r="D302" s="20" t="s">
        <v>684</v>
      </c>
      <c r="E302" s="14" t="s">
        <v>323</v>
      </c>
      <c r="F302" s="4" t="str">
        <f>IF(ISBLANK('9. Records management and sec..'!E57),"",'9. Records management and sec..'!E57)</f>
        <v/>
      </c>
      <c r="G302" s="4" t="str">
        <f>IF(ISBLANK('9. Records management and sec..'!F57),"",'9. Records management and sec..'!F57)</f>
        <v/>
      </c>
      <c r="H302" s="64" t="str">
        <f>IF(ISBLANK('9. Records management and sec..'!G57),"",'9. Records management and sec..'!G57)</f>
        <v/>
      </c>
      <c r="I302" s="81" t="str">
        <f>IF(ISBLANK('9. Records management and sec..'!H57),"",'9. Records management and sec..'!H57)</f>
        <v/>
      </c>
      <c r="J302" s="126" t="str">
        <f>IF(ISBLANK('9. Records management and sec..'!I57),"",'9. Records management and sec..'!I57)</f>
        <v/>
      </c>
      <c r="K302" s="126" t="str">
        <f>IF(ISBLANK('9. Records management and sec..'!J57),"",'9. Records management and sec..'!J57)</f>
        <v/>
      </c>
      <c r="L302" s="126" t="str">
        <f>IF(ISBLANK('9. Records management and sec..'!K57),"",'9. Records management and sec..'!K57)</f>
        <v/>
      </c>
      <c r="M302" s="126" t="str">
        <f>IF(ISBLANK('9. Records management and sec..'!L57),"",'9. Records management and sec..'!L57)</f>
        <v/>
      </c>
      <c r="N302" s="126" t="str">
        <f>IF(ISBLANK('9. Records management and sec..'!M57),"",'9. Records management and sec..'!M57)</f>
        <v/>
      </c>
    </row>
    <row r="303" spans="1:14" ht="25.5" customHeight="1" x14ac:dyDescent="0.45">
      <c r="A303" s="275"/>
      <c r="B303" s="284"/>
      <c r="C303" s="252"/>
      <c r="D303" s="20" t="s">
        <v>685</v>
      </c>
      <c r="E303" s="14" t="s">
        <v>324</v>
      </c>
      <c r="F303" s="4" t="str">
        <f>IF(ISBLANK('9. Records management and sec..'!E58),"",'9. Records management and sec..'!E58)</f>
        <v/>
      </c>
      <c r="G303" s="4" t="str">
        <f>IF(ISBLANK('9. Records management and sec..'!F58),"",'9. Records management and sec..'!F58)</f>
        <v/>
      </c>
      <c r="H303" s="64" t="str">
        <f>IF(ISBLANK('9. Records management and sec..'!G58),"",'9. Records management and sec..'!G58)</f>
        <v/>
      </c>
      <c r="I303" s="81" t="str">
        <f>IF(ISBLANK('9. Records management and sec..'!H58),"",'9. Records management and sec..'!H58)</f>
        <v/>
      </c>
      <c r="J303" s="126" t="str">
        <f>IF(ISBLANK('9. Records management and sec..'!I58),"",'9. Records management and sec..'!I58)</f>
        <v/>
      </c>
      <c r="K303" s="126" t="str">
        <f>IF(ISBLANK('9. Records management and sec..'!J58),"",'9. Records management and sec..'!J58)</f>
        <v/>
      </c>
      <c r="L303" s="126" t="str">
        <f>IF(ISBLANK('9. Records management and sec..'!K58),"",'9. Records management and sec..'!K58)</f>
        <v/>
      </c>
      <c r="M303" s="126" t="str">
        <f>IF(ISBLANK('9. Records management and sec..'!L58),"",'9. Records management and sec..'!L58)</f>
        <v/>
      </c>
      <c r="N303" s="126" t="str">
        <f>IF(ISBLANK('9. Records management and sec..'!M58),"",'9. Records management and sec..'!M58)</f>
        <v/>
      </c>
    </row>
    <row r="304" spans="1:14" ht="25.5" customHeight="1" x14ac:dyDescent="0.45">
      <c r="A304" s="275"/>
      <c r="B304" s="284"/>
      <c r="C304" s="252"/>
      <c r="D304" s="20" t="s">
        <v>686</v>
      </c>
      <c r="E304" s="14" t="s">
        <v>325</v>
      </c>
      <c r="F304" s="4" t="str">
        <f>IF(ISBLANK('9. Records management and sec..'!E59),"",'9. Records management and sec..'!E59)</f>
        <v/>
      </c>
      <c r="G304" s="4" t="str">
        <f>IF(ISBLANK('9. Records management and sec..'!F59),"",'9. Records management and sec..'!F59)</f>
        <v/>
      </c>
      <c r="H304" s="64" t="str">
        <f>IF(ISBLANK('9. Records management and sec..'!G59),"",'9. Records management and sec..'!G59)</f>
        <v/>
      </c>
      <c r="I304" s="81" t="str">
        <f>IF(ISBLANK('9. Records management and sec..'!H59),"",'9. Records management and sec..'!H59)</f>
        <v/>
      </c>
      <c r="J304" s="126" t="str">
        <f>IF(ISBLANK('9. Records management and sec..'!I59),"",'9. Records management and sec..'!I59)</f>
        <v/>
      </c>
      <c r="K304" s="126" t="str">
        <f>IF(ISBLANK('9. Records management and sec..'!J59),"",'9. Records management and sec..'!J59)</f>
        <v/>
      </c>
      <c r="L304" s="126" t="str">
        <f>IF(ISBLANK('9. Records management and sec..'!K59),"",'9. Records management and sec..'!K59)</f>
        <v/>
      </c>
      <c r="M304" s="126" t="str">
        <f>IF(ISBLANK('9. Records management and sec..'!L59),"",'9. Records management and sec..'!L59)</f>
        <v/>
      </c>
      <c r="N304" s="126" t="str">
        <f>IF(ISBLANK('9. Records management and sec..'!M59),"",'9. Records management and sec..'!M59)</f>
        <v/>
      </c>
    </row>
    <row r="305" spans="1:14" x14ac:dyDescent="0.45">
      <c r="A305" s="275"/>
      <c r="B305" s="284"/>
      <c r="C305" s="252"/>
      <c r="D305" s="20" t="s">
        <v>687</v>
      </c>
      <c r="E305" s="14" t="s">
        <v>801</v>
      </c>
      <c r="F305" s="4" t="str">
        <f>IF(ISBLANK('9. Records management and sec..'!E60),"",'9. Records management and sec..'!E60)</f>
        <v/>
      </c>
      <c r="G305" s="4" t="str">
        <f>IF(ISBLANK('9. Records management and sec..'!F60),"",'9. Records management and sec..'!F60)</f>
        <v/>
      </c>
      <c r="H305" s="64" t="str">
        <f>IF(ISBLANK('9. Records management and sec..'!G60),"",'9. Records management and sec..'!G60)</f>
        <v/>
      </c>
      <c r="I305" s="81" t="str">
        <f>IF(ISBLANK('9. Records management and sec..'!H60),"",'9. Records management and sec..'!H60)</f>
        <v/>
      </c>
      <c r="J305" s="126" t="str">
        <f>IF(ISBLANK('9. Records management and sec..'!I60),"",'9. Records management and sec..'!I60)</f>
        <v/>
      </c>
      <c r="K305" s="126" t="str">
        <f>IF(ISBLANK('9. Records management and sec..'!J60),"",'9. Records management and sec..'!J60)</f>
        <v/>
      </c>
      <c r="L305" s="126" t="str">
        <f>IF(ISBLANK('9. Records management and sec..'!K60),"",'9. Records management and sec..'!K60)</f>
        <v/>
      </c>
      <c r="M305" s="126" t="str">
        <f>IF(ISBLANK('9. Records management and sec..'!L60),"",'9. Records management and sec..'!L60)</f>
        <v/>
      </c>
      <c r="N305" s="126" t="str">
        <f>IF(ISBLANK('9. Records management and sec..'!M60),"",'9. Records management and sec..'!M60)</f>
        <v/>
      </c>
    </row>
    <row r="306" spans="1:14" ht="42.75" x14ac:dyDescent="0.45">
      <c r="A306" s="275"/>
      <c r="B306" s="285">
        <v>9.1199999999999992</v>
      </c>
      <c r="C306" s="239" t="s">
        <v>327</v>
      </c>
      <c r="D306" s="20" t="s">
        <v>688</v>
      </c>
      <c r="E306" s="26" t="s">
        <v>802</v>
      </c>
      <c r="F306" s="4" t="str">
        <f>IF(ISBLANK('9. Records management and sec..'!E61),"",'9. Records management and sec..'!E61)</f>
        <v/>
      </c>
      <c r="G306" s="4" t="str">
        <f>IF(ISBLANK('9. Records management and sec..'!F61),"",'9. Records management and sec..'!F61)</f>
        <v/>
      </c>
      <c r="H306" s="64" t="str">
        <f>IF(ISBLANK('9. Records management and sec..'!G61),"",'9. Records management and sec..'!G61)</f>
        <v/>
      </c>
      <c r="I306" s="81" t="str">
        <f>IF(ISBLANK('9. Records management and sec..'!H61),"",'9. Records management and sec..'!H61)</f>
        <v/>
      </c>
      <c r="J306" s="126" t="str">
        <f>IF(ISBLANK('9. Records management and sec..'!I61),"",'9. Records management and sec..'!I61)</f>
        <v/>
      </c>
      <c r="K306" s="126" t="str">
        <f>IF(ISBLANK('9. Records management and sec..'!J61),"",'9. Records management and sec..'!J61)</f>
        <v/>
      </c>
      <c r="L306" s="126" t="str">
        <f>IF(ISBLANK('9. Records management and sec..'!K61),"",'9. Records management and sec..'!K61)</f>
        <v/>
      </c>
      <c r="M306" s="126" t="str">
        <f>IF(ISBLANK('9. Records management and sec..'!L61),"",'9. Records management and sec..'!L61)</f>
        <v/>
      </c>
      <c r="N306" s="126" t="str">
        <f>IF(ISBLANK('9. Records management and sec..'!M61),"",'9. Records management and sec..'!M61)</f>
        <v/>
      </c>
    </row>
    <row r="307" spans="1:14" ht="24.95" customHeight="1" x14ac:dyDescent="0.45">
      <c r="A307" s="275"/>
      <c r="B307" s="286"/>
      <c r="C307" s="240"/>
      <c r="D307" s="20" t="s">
        <v>689</v>
      </c>
      <c r="E307" s="6" t="s">
        <v>328</v>
      </c>
      <c r="F307" s="4" t="str">
        <f>IF(ISBLANK('9. Records management and sec..'!E62),"",'9. Records management and sec..'!E62)</f>
        <v/>
      </c>
      <c r="G307" s="4" t="str">
        <f>IF(ISBLANK('9. Records management and sec..'!F62),"",'9. Records management and sec..'!F62)</f>
        <v/>
      </c>
      <c r="H307" s="64" t="str">
        <f>IF(ISBLANK('9. Records management and sec..'!G62),"",'9. Records management and sec..'!G62)</f>
        <v/>
      </c>
      <c r="I307" s="81" t="str">
        <f>IF(ISBLANK('9. Records management and sec..'!H62),"",'9. Records management and sec..'!H62)</f>
        <v/>
      </c>
      <c r="J307" s="126" t="str">
        <f>IF(ISBLANK('9. Records management and sec..'!I62),"",'9. Records management and sec..'!I62)</f>
        <v/>
      </c>
      <c r="K307" s="126" t="str">
        <f>IF(ISBLANK('9. Records management and sec..'!J62),"",'9. Records management and sec..'!J62)</f>
        <v/>
      </c>
      <c r="L307" s="126" t="str">
        <f>IF(ISBLANK('9. Records management and sec..'!K62),"",'9. Records management and sec..'!K62)</f>
        <v/>
      </c>
      <c r="M307" s="126" t="str">
        <f>IF(ISBLANK('9. Records management and sec..'!L62),"",'9. Records management and sec..'!L62)</f>
        <v/>
      </c>
      <c r="N307" s="126" t="str">
        <f>IF(ISBLANK('9. Records management and sec..'!M62),"",'9. Records management and sec..'!M62)</f>
        <v/>
      </c>
    </row>
    <row r="308" spans="1:14" ht="24.95" customHeight="1" x14ac:dyDescent="0.45">
      <c r="A308" s="275"/>
      <c r="B308" s="286"/>
      <c r="C308" s="240"/>
      <c r="D308" s="20" t="s">
        <v>690</v>
      </c>
      <c r="E308" s="39" t="s">
        <v>22</v>
      </c>
      <c r="F308" s="4" t="str">
        <f>IF(ISBLANK('9. Records management and sec..'!E63),"",'9. Records management and sec..'!E63)</f>
        <v/>
      </c>
      <c r="G308" s="4" t="str">
        <f>IF(ISBLANK('9. Records management and sec..'!F63),"",'9. Records management and sec..'!F63)</f>
        <v/>
      </c>
      <c r="H308" s="64" t="str">
        <f>IF(ISBLANK('9. Records management and sec..'!G63),"",'9. Records management and sec..'!G63)</f>
        <v/>
      </c>
      <c r="I308" s="81" t="str">
        <f>IF(ISBLANK('9. Records management and sec..'!H63),"",'9. Records management and sec..'!H63)</f>
        <v/>
      </c>
      <c r="J308" s="126" t="str">
        <f>IF(ISBLANK('9. Records management and sec..'!I63),"",'9. Records management and sec..'!I63)</f>
        <v/>
      </c>
      <c r="K308" s="126" t="str">
        <f>IF(ISBLANK('9. Records management and sec..'!J63),"",'9. Records management and sec..'!J63)</f>
        <v/>
      </c>
      <c r="L308" s="126" t="str">
        <f>IF(ISBLANK('9. Records management and sec..'!K63),"",'9. Records management and sec..'!K63)</f>
        <v/>
      </c>
      <c r="M308" s="126" t="str">
        <f>IF(ISBLANK('9. Records management and sec..'!L63),"",'9. Records management and sec..'!L63)</f>
        <v/>
      </c>
      <c r="N308" s="126" t="str">
        <f>IF(ISBLANK('9. Records management and sec..'!M63),"",'9. Records management and sec..'!M63)</f>
        <v/>
      </c>
    </row>
    <row r="309" spans="1:14" ht="28.5" x14ac:dyDescent="0.45">
      <c r="A309" s="276"/>
      <c r="B309" s="287"/>
      <c r="C309" s="241"/>
      <c r="D309" s="20" t="s">
        <v>691</v>
      </c>
      <c r="E309" s="3" t="s">
        <v>803</v>
      </c>
      <c r="F309" s="4" t="str">
        <f>IF(ISBLANK('9. Records management and sec..'!E64),"",'9. Records management and sec..'!E64)</f>
        <v/>
      </c>
      <c r="G309" s="4" t="str">
        <f>IF(ISBLANK('9. Records management and sec..'!F64),"",'9. Records management and sec..'!F64)</f>
        <v/>
      </c>
      <c r="H309" s="64" t="str">
        <f>IF(ISBLANK('9. Records management and sec..'!G64),"",'9. Records management and sec..'!G64)</f>
        <v/>
      </c>
      <c r="I309" s="81" t="str">
        <f>IF(ISBLANK('9. Records management and sec..'!H64),"",'9. Records management and sec..'!H64)</f>
        <v/>
      </c>
      <c r="J309" s="126" t="str">
        <f>IF(ISBLANK('9. Records management and sec..'!I64),"",'9. Records management and sec..'!I64)</f>
        <v/>
      </c>
      <c r="K309" s="126" t="str">
        <f>IF(ISBLANK('9. Records management and sec..'!J64),"",'9. Records management and sec..'!J64)</f>
        <v/>
      </c>
      <c r="L309" s="126" t="str">
        <f>IF(ISBLANK('9. Records management and sec..'!K64),"",'9. Records management and sec..'!K64)</f>
        <v/>
      </c>
      <c r="M309" s="126" t="str">
        <f>IF(ISBLANK('9. Records management and sec..'!L64),"",'9. Records management and sec..'!L64)</f>
        <v/>
      </c>
      <c r="N309" s="126" t="str">
        <f>IF(ISBLANK('9. Records management and sec..'!M64),"",'9. Records management and sec..'!M64)</f>
        <v/>
      </c>
    </row>
    <row r="310" spans="1:14" ht="28.5" customHeight="1" x14ac:dyDescent="0.45">
      <c r="A310" s="280"/>
      <c r="B310" s="281"/>
      <c r="C310" s="49"/>
      <c r="D310" s="56"/>
      <c r="E310" s="56"/>
      <c r="F310" s="50"/>
      <c r="G310" s="49"/>
      <c r="H310" s="56"/>
      <c r="I310" s="89"/>
      <c r="J310" s="115"/>
      <c r="K310" s="116"/>
      <c r="L310" s="116"/>
      <c r="M310" s="116"/>
      <c r="N310" s="117"/>
    </row>
    <row r="311" spans="1:14" ht="28.5" x14ac:dyDescent="0.45">
      <c r="A311" s="288" t="s">
        <v>59</v>
      </c>
      <c r="B311" s="207">
        <v>10.1</v>
      </c>
      <c r="C311" s="210" t="s">
        <v>329</v>
      </c>
      <c r="D311" s="20" t="s">
        <v>692</v>
      </c>
      <c r="E311" s="8" t="s">
        <v>330</v>
      </c>
      <c r="F311" s="42" t="str">
        <f>IF(ISBLANK('10. Breach response and monitor'!E2),"",'10. Breach response and monitor'!E2)</f>
        <v/>
      </c>
      <c r="G311" s="42" t="str">
        <f>IF(ISBLANK('10. Breach response and monitor'!F2),"",'10. Breach response and monitor'!F2)</f>
        <v/>
      </c>
      <c r="H311" s="88" t="str">
        <f>IF(ISBLANK('10. Breach response and monitor'!G2),"",'10. Breach response and monitor'!G2)</f>
        <v/>
      </c>
      <c r="I311" s="79" t="str">
        <f>IF(ISBLANK('10. Breach response and monitor'!H2),"",'10. Breach response and monitor'!H2)</f>
        <v/>
      </c>
      <c r="J311" s="118" t="str">
        <f>IF(ISBLANK('10. Breach response and monitor'!I2),"",'10. Breach response and monitor'!I2)</f>
        <v/>
      </c>
      <c r="K311" s="118" t="str">
        <f>IF(ISBLANK('10. Breach response and monitor'!J2),"",'10. Breach response and monitor'!J2)</f>
        <v/>
      </c>
      <c r="L311" s="118" t="str">
        <f>IF(ISBLANK('10. Breach response and monitor'!K2),"",'10. Breach response and monitor'!K2)</f>
        <v/>
      </c>
      <c r="M311" s="118" t="str">
        <f>IF(ISBLANK('10. Breach response and monitor'!L2),"",'10. Breach response and monitor'!L2)</f>
        <v/>
      </c>
      <c r="N311" s="118" t="str">
        <f>IF(ISBLANK('10. Breach response and monitor'!M2),"",'10. Breach response and monitor'!M2)</f>
        <v/>
      </c>
    </row>
    <row r="312" spans="1:14" ht="20.100000000000001" customHeight="1" x14ac:dyDescent="0.45">
      <c r="A312" s="288"/>
      <c r="B312" s="207"/>
      <c r="C312" s="210"/>
      <c r="D312" s="20" t="s">
        <v>693</v>
      </c>
      <c r="E312" s="22" t="s">
        <v>54</v>
      </c>
      <c r="F312" s="42" t="str">
        <f>IF(ISBLANK('10. Breach response and monitor'!E3),"",'10. Breach response and monitor'!E3)</f>
        <v/>
      </c>
      <c r="G312" s="42" t="str">
        <f>IF(ISBLANK('10. Breach response and monitor'!F3),"",'10. Breach response and monitor'!F3)</f>
        <v/>
      </c>
      <c r="H312" s="88" t="str">
        <f>IF(ISBLANK('10. Breach response and monitor'!G3),"",'10. Breach response and monitor'!G3)</f>
        <v/>
      </c>
      <c r="I312" s="79" t="str">
        <f>IF(ISBLANK('10. Breach response and monitor'!H3),"",'10. Breach response and monitor'!H3)</f>
        <v/>
      </c>
      <c r="J312" s="118" t="str">
        <f>IF(ISBLANK('10. Breach response and monitor'!I3),"",'10. Breach response and monitor'!I3)</f>
        <v/>
      </c>
      <c r="K312" s="118" t="str">
        <f>IF(ISBLANK('10. Breach response and monitor'!J3),"",'10. Breach response and monitor'!J3)</f>
        <v/>
      </c>
      <c r="L312" s="118" t="str">
        <f>IF(ISBLANK('10. Breach response and monitor'!K3),"",'10. Breach response and monitor'!K3)</f>
        <v/>
      </c>
      <c r="M312" s="118" t="str">
        <f>IF(ISBLANK('10. Breach response and monitor'!L3),"",'10. Breach response and monitor'!L3)</f>
        <v/>
      </c>
      <c r="N312" s="118" t="str">
        <f>IF(ISBLANK('10. Breach response and monitor'!M3),"",'10. Breach response and monitor'!M3)</f>
        <v/>
      </c>
    </row>
    <row r="313" spans="1:14" ht="28.5" customHeight="1" x14ac:dyDescent="0.45">
      <c r="A313" s="288"/>
      <c r="B313" s="207"/>
      <c r="C313" s="210"/>
      <c r="D313" s="20" t="s">
        <v>694</v>
      </c>
      <c r="E313" s="22" t="s">
        <v>49</v>
      </c>
      <c r="F313" s="42" t="str">
        <f>IF(ISBLANK('10. Breach response and monitor'!E4),"",'10. Breach response and monitor'!E4)</f>
        <v/>
      </c>
      <c r="G313" s="42" t="str">
        <f>IF(ISBLANK('10. Breach response and monitor'!F4),"",'10. Breach response and monitor'!F4)</f>
        <v/>
      </c>
      <c r="H313" s="88" t="str">
        <f>IF(ISBLANK('10. Breach response and monitor'!G4),"",'10. Breach response and monitor'!G4)</f>
        <v/>
      </c>
      <c r="I313" s="79" t="str">
        <f>IF(ISBLANK('10. Breach response and monitor'!H4),"",'10. Breach response and monitor'!H4)</f>
        <v/>
      </c>
      <c r="J313" s="118" t="str">
        <f>IF(ISBLANK('10. Breach response and monitor'!I4),"",'10. Breach response and monitor'!I4)</f>
        <v/>
      </c>
      <c r="K313" s="118" t="str">
        <f>IF(ISBLANK('10. Breach response and monitor'!J4),"",'10. Breach response and monitor'!J4)</f>
        <v/>
      </c>
      <c r="L313" s="118" t="str">
        <f>IF(ISBLANK('10. Breach response and monitor'!K4),"",'10. Breach response and monitor'!K4)</f>
        <v/>
      </c>
      <c r="M313" s="118" t="str">
        <f>IF(ISBLANK('10. Breach response and monitor'!L4),"",'10. Breach response and monitor'!L4)</f>
        <v/>
      </c>
      <c r="N313" s="118" t="str">
        <f>IF(ISBLANK('10. Breach response and monitor'!M4),"",'10. Breach response and monitor'!M4)</f>
        <v/>
      </c>
    </row>
    <row r="314" spans="1:14" ht="20.100000000000001" customHeight="1" x14ac:dyDescent="0.45">
      <c r="A314" s="288"/>
      <c r="B314" s="207"/>
      <c r="C314" s="210"/>
      <c r="D314" s="20" t="s">
        <v>695</v>
      </c>
      <c r="E314" s="22" t="s">
        <v>55</v>
      </c>
      <c r="F314" s="42" t="str">
        <f>IF(ISBLANK('10. Breach response and monitor'!E5),"",'10. Breach response and monitor'!E5)</f>
        <v/>
      </c>
      <c r="G314" s="42" t="str">
        <f>IF(ISBLANK('10. Breach response and monitor'!F5),"",'10. Breach response and monitor'!F5)</f>
        <v/>
      </c>
      <c r="H314" s="88" t="str">
        <f>IF(ISBLANK('10. Breach response and monitor'!G5),"",'10. Breach response and monitor'!G5)</f>
        <v/>
      </c>
      <c r="I314" s="79" t="str">
        <f>IF(ISBLANK('10. Breach response and monitor'!H5),"",'10. Breach response and monitor'!H5)</f>
        <v/>
      </c>
      <c r="J314" s="118" t="str">
        <f>IF(ISBLANK('10. Breach response and monitor'!I5),"",'10. Breach response and monitor'!I5)</f>
        <v/>
      </c>
      <c r="K314" s="118" t="str">
        <f>IF(ISBLANK('10. Breach response and monitor'!J5),"",'10. Breach response and monitor'!J5)</f>
        <v/>
      </c>
      <c r="L314" s="118" t="str">
        <f>IF(ISBLANK('10. Breach response and monitor'!K5),"",'10. Breach response and monitor'!K5)</f>
        <v/>
      </c>
      <c r="M314" s="118" t="str">
        <f>IF(ISBLANK('10. Breach response and monitor'!L5),"",'10. Breach response and monitor'!L5)</f>
        <v/>
      </c>
      <c r="N314" s="118" t="str">
        <f>IF(ISBLANK('10. Breach response and monitor'!M5),"",'10. Breach response and monitor'!M5)</f>
        <v/>
      </c>
    </row>
    <row r="315" spans="1:14" ht="28.5" x14ac:dyDescent="0.45">
      <c r="A315" s="288"/>
      <c r="B315" s="207"/>
      <c r="C315" s="210"/>
      <c r="D315" s="20" t="s">
        <v>696</v>
      </c>
      <c r="E315" s="22" t="s">
        <v>56</v>
      </c>
      <c r="F315" s="42" t="str">
        <f>IF(ISBLANK('10. Breach response and monitor'!E6),"",'10. Breach response and monitor'!E6)</f>
        <v/>
      </c>
      <c r="G315" s="42" t="str">
        <f>IF(ISBLANK('10. Breach response and monitor'!F6),"",'10. Breach response and monitor'!F6)</f>
        <v/>
      </c>
      <c r="H315" s="88" t="str">
        <f>IF(ISBLANK('10. Breach response and monitor'!G6),"",'10. Breach response and monitor'!G6)</f>
        <v/>
      </c>
      <c r="I315" s="79" t="str">
        <f>IF(ISBLANK('10. Breach response and monitor'!H6),"",'10. Breach response and monitor'!H6)</f>
        <v/>
      </c>
      <c r="J315" s="118" t="str">
        <f>IF(ISBLANK('10. Breach response and monitor'!I6),"",'10. Breach response and monitor'!I6)</f>
        <v/>
      </c>
      <c r="K315" s="118" t="str">
        <f>IF(ISBLANK('10. Breach response and monitor'!J6),"",'10. Breach response and monitor'!J6)</f>
        <v/>
      </c>
      <c r="L315" s="118" t="str">
        <f>IF(ISBLANK('10. Breach response and monitor'!K6),"",'10. Breach response and monitor'!K6)</f>
        <v/>
      </c>
      <c r="M315" s="118" t="str">
        <f>IF(ISBLANK('10. Breach response and monitor'!L6),"",'10. Breach response and monitor'!L6)</f>
        <v/>
      </c>
      <c r="N315" s="118" t="str">
        <f>IF(ISBLANK('10. Breach response and monitor'!M6),"",'10. Breach response and monitor'!M6)</f>
        <v/>
      </c>
    </row>
    <row r="316" spans="1:14" ht="28.5" x14ac:dyDescent="0.45">
      <c r="A316" s="288"/>
      <c r="B316" s="207"/>
      <c r="C316" s="210"/>
      <c r="D316" s="20" t="s">
        <v>697</v>
      </c>
      <c r="E316" s="22" t="s">
        <v>331</v>
      </c>
      <c r="F316" s="42" t="str">
        <f>IF(ISBLANK('10. Breach response and monitor'!E7),"",'10. Breach response and monitor'!E7)</f>
        <v/>
      </c>
      <c r="G316" s="42" t="str">
        <f>IF(ISBLANK('10. Breach response and monitor'!F7),"",'10. Breach response and monitor'!F7)</f>
        <v/>
      </c>
      <c r="H316" s="88" t="str">
        <f>IF(ISBLANK('10. Breach response and monitor'!G7),"",'10. Breach response and monitor'!G7)</f>
        <v/>
      </c>
      <c r="I316" s="79" t="str">
        <f>IF(ISBLANK('10. Breach response and monitor'!H7),"",'10. Breach response and monitor'!H7)</f>
        <v/>
      </c>
      <c r="J316" s="118" t="str">
        <f>IF(ISBLANK('10. Breach response and monitor'!I7),"",'10. Breach response and monitor'!I7)</f>
        <v/>
      </c>
      <c r="K316" s="118" t="str">
        <f>IF(ISBLANK('10. Breach response and monitor'!J7),"",'10. Breach response and monitor'!J7)</f>
        <v/>
      </c>
      <c r="L316" s="118" t="str">
        <f>IF(ISBLANK('10. Breach response and monitor'!K7),"",'10. Breach response and monitor'!K7)</f>
        <v/>
      </c>
      <c r="M316" s="118" t="str">
        <f>IF(ISBLANK('10. Breach response and monitor'!L7),"",'10. Breach response and monitor'!L7)</f>
        <v/>
      </c>
      <c r="N316" s="118" t="str">
        <f>IF(ISBLANK('10. Breach response and monitor'!M7),"",'10. Breach response and monitor'!M7)</f>
        <v/>
      </c>
    </row>
    <row r="317" spans="1:14" ht="42.75" x14ac:dyDescent="0.45">
      <c r="A317" s="288"/>
      <c r="B317" s="207"/>
      <c r="C317" s="210"/>
      <c r="D317" s="20" t="s">
        <v>698</v>
      </c>
      <c r="E317" s="22" t="s">
        <v>332</v>
      </c>
      <c r="F317" s="42" t="str">
        <f>IF(ISBLANK('10. Breach response and monitor'!E8),"",'10. Breach response and monitor'!E8)</f>
        <v/>
      </c>
      <c r="G317" s="42" t="str">
        <f>IF(ISBLANK('10. Breach response and monitor'!F8),"",'10. Breach response and monitor'!F8)</f>
        <v/>
      </c>
      <c r="H317" s="88" t="str">
        <f>IF(ISBLANK('10. Breach response and monitor'!G8),"",'10. Breach response and monitor'!G8)</f>
        <v/>
      </c>
      <c r="I317" s="79" t="str">
        <f>IF(ISBLANK('10. Breach response and monitor'!H8),"",'10. Breach response and monitor'!H8)</f>
        <v/>
      </c>
      <c r="J317" s="118" t="str">
        <f>IF(ISBLANK('10. Breach response and monitor'!I8),"",'10. Breach response and monitor'!I8)</f>
        <v/>
      </c>
      <c r="K317" s="118" t="str">
        <f>IF(ISBLANK('10. Breach response and monitor'!J8),"",'10. Breach response and monitor'!J8)</f>
        <v/>
      </c>
      <c r="L317" s="118" t="str">
        <f>IF(ISBLANK('10. Breach response and monitor'!K8),"",'10. Breach response and monitor'!K8)</f>
        <v/>
      </c>
      <c r="M317" s="118" t="str">
        <f>IF(ISBLANK('10. Breach response and monitor'!L8),"",'10. Breach response and monitor'!L8)</f>
        <v/>
      </c>
      <c r="N317" s="118" t="str">
        <f>IF(ISBLANK('10. Breach response and monitor'!M8),"",'10. Breach response and monitor'!M8)</f>
        <v/>
      </c>
    </row>
    <row r="318" spans="1:14" ht="28.5" x14ac:dyDescent="0.45">
      <c r="A318" s="288"/>
      <c r="B318" s="271">
        <v>10.199999999999999</v>
      </c>
      <c r="C318" s="231" t="s">
        <v>333</v>
      </c>
      <c r="D318" s="20" t="s">
        <v>699</v>
      </c>
      <c r="E318" s="26" t="s">
        <v>334</v>
      </c>
      <c r="F318" s="42" t="str">
        <f>IF(ISBLANK('10. Breach response and monitor'!E9),"",'10. Breach response and monitor'!E9)</f>
        <v/>
      </c>
      <c r="G318" s="42" t="str">
        <f>IF(ISBLANK('10. Breach response and monitor'!F9),"",'10. Breach response and monitor'!F9)</f>
        <v/>
      </c>
      <c r="H318" s="88" t="str">
        <f>IF(ISBLANK('10. Breach response and monitor'!G9),"",'10. Breach response and monitor'!G9)</f>
        <v/>
      </c>
      <c r="I318" s="79" t="str">
        <f>IF(ISBLANK('10. Breach response and monitor'!H9),"",'10. Breach response and monitor'!H9)</f>
        <v/>
      </c>
      <c r="J318" s="118" t="str">
        <f>IF(ISBLANK('10. Breach response and monitor'!I9),"",'10. Breach response and monitor'!I9)</f>
        <v/>
      </c>
      <c r="K318" s="118" t="str">
        <f>IF(ISBLANK('10. Breach response and monitor'!J9),"",'10. Breach response and monitor'!J9)</f>
        <v/>
      </c>
      <c r="L318" s="118" t="str">
        <f>IF(ISBLANK('10. Breach response and monitor'!K9),"",'10. Breach response and monitor'!K9)</f>
        <v/>
      </c>
      <c r="M318" s="118" t="str">
        <f>IF(ISBLANK('10. Breach response and monitor'!L9),"",'10. Breach response and monitor'!L9)</f>
        <v/>
      </c>
      <c r="N318" s="118" t="str">
        <f>IF(ISBLANK('10. Breach response and monitor'!M9),"",'10. Breach response and monitor'!M9)</f>
        <v/>
      </c>
    </row>
    <row r="319" spans="1:14" ht="45.6" customHeight="1" x14ac:dyDescent="0.45">
      <c r="A319" s="288"/>
      <c r="B319" s="272"/>
      <c r="C319" s="232"/>
      <c r="D319" s="20" t="s">
        <v>700</v>
      </c>
      <c r="E319" s="22" t="s">
        <v>335</v>
      </c>
      <c r="F319" s="42" t="str">
        <f>IF(ISBLANK('10. Breach response and monitor'!E10),"",'10. Breach response and monitor'!E10)</f>
        <v/>
      </c>
      <c r="G319" s="42" t="str">
        <f>IF(ISBLANK('10. Breach response and monitor'!F10),"",'10. Breach response and monitor'!F10)</f>
        <v/>
      </c>
      <c r="H319" s="88" t="str">
        <f>IF(ISBLANK('10. Breach response and monitor'!G10),"",'10. Breach response and monitor'!G10)</f>
        <v/>
      </c>
      <c r="I319" s="79" t="str">
        <f>IF(ISBLANK('10. Breach response and monitor'!H10),"",'10. Breach response and monitor'!H10)</f>
        <v/>
      </c>
      <c r="J319" s="118" t="str">
        <f>IF(ISBLANK('10. Breach response and monitor'!I10),"",'10. Breach response and monitor'!I10)</f>
        <v/>
      </c>
      <c r="K319" s="118" t="str">
        <f>IF(ISBLANK('10. Breach response and monitor'!J10),"",'10. Breach response and monitor'!J10)</f>
        <v/>
      </c>
      <c r="L319" s="118" t="str">
        <f>IF(ISBLANK('10. Breach response and monitor'!K10),"",'10. Breach response and monitor'!K10)</f>
        <v/>
      </c>
      <c r="M319" s="118" t="str">
        <f>IF(ISBLANK('10. Breach response and monitor'!L10),"",'10. Breach response and monitor'!L10)</f>
        <v/>
      </c>
      <c r="N319" s="118" t="str">
        <f>IF(ISBLANK('10. Breach response and monitor'!M10),"",'10. Breach response and monitor'!M10)</f>
        <v/>
      </c>
    </row>
    <row r="320" spans="1:14" ht="30.95" customHeight="1" x14ac:dyDescent="0.45">
      <c r="A320" s="288"/>
      <c r="B320" s="272"/>
      <c r="C320" s="232"/>
      <c r="D320" s="20" t="s">
        <v>701</v>
      </c>
      <c r="E320" s="22" t="s">
        <v>31</v>
      </c>
      <c r="F320" s="42" t="str">
        <f>IF(ISBLANK('10. Breach response and monitor'!E11),"",'10. Breach response and monitor'!E11)</f>
        <v/>
      </c>
      <c r="G320" s="42" t="str">
        <f>IF(ISBLANK('10. Breach response and monitor'!F11),"",'10. Breach response and monitor'!F11)</f>
        <v/>
      </c>
      <c r="H320" s="88" t="str">
        <f>IF(ISBLANK('10. Breach response and monitor'!G11),"",'10. Breach response and monitor'!G11)</f>
        <v/>
      </c>
      <c r="I320" s="79" t="str">
        <f>IF(ISBLANK('10. Breach response and monitor'!H11),"",'10. Breach response and monitor'!H11)</f>
        <v/>
      </c>
      <c r="J320" s="118" t="str">
        <f>IF(ISBLANK('10. Breach response and monitor'!I11),"",'10. Breach response and monitor'!I11)</f>
        <v/>
      </c>
      <c r="K320" s="118" t="str">
        <f>IF(ISBLANK('10. Breach response and monitor'!J11),"",'10. Breach response and monitor'!J11)</f>
        <v/>
      </c>
      <c r="L320" s="118" t="str">
        <f>IF(ISBLANK('10. Breach response and monitor'!K11),"",'10. Breach response and monitor'!K11)</f>
        <v/>
      </c>
      <c r="M320" s="118" t="str">
        <f>IF(ISBLANK('10. Breach response and monitor'!L11),"",'10. Breach response and monitor'!L11)</f>
        <v/>
      </c>
      <c r="N320" s="118" t="str">
        <f>IF(ISBLANK('10. Breach response and monitor'!M11),"",'10. Breach response and monitor'!M11)</f>
        <v/>
      </c>
    </row>
    <row r="321" spans="1:14" ht="42.75" x14ac:dyDescent="0.45">
      <c r="A321" s="288"/>
      <c r="B321" s="272"/>
      <c r="C321" s="232"/>
      <c r="D321" s="20" t="s">
        <v>702</v>
      </c>
      <c r="E321" s="26" t="s">
        <v>336</v>
      </c>
      <c r="F321" s="42" t="str">
        <f>IF(ISBLANK('10. Breach response and monitor'!E12),"",'10. Breach response and monitor'!E12)</f>
        <v/>
      </c>
      <c r="G321" s="42" t="str">
        <f>IF(ISBLANK('10. Breach response and monitor'!F12),"",'10. Breach response and monitor'!F12)</f>
        <v/>
      </c>
      <c r="H321" s="88" t="str">
        <f>IF(ISBLANK('10. Breach response and monitor'!G12),"",'10. Breach response and monitor'!G12)</f>
        <v/>
      </c>
      <c r="I321" s="79" t="str">
        <f>IF(ISBLANK('10. Breach response and monitor'!H12),"",'10. Breach response and monitor'!H12)</f>
        <v/>
      </c>
      <c r="J321" s="118" t="str">
        <f>IF(ISBLANK('10. Breach response and monitor'!I12),"",'10. Breach response and monitor'!I12)</f>
        <v/>
      </c>
      <c r="K321" s="118" t="str">
        <f>IF(ISBLANK('10. Breach response and monitor'!J12),"",'10. Breach response and monitor'!J12)</f>
        <v/>
      </c>
      <c r="L321" s="118" t="str">
        <f>IF(ISBLANK('10. Breach response and monitor'!K12),"",'10. Breach response and monitor'!K12)</f>
        <v/>
      </c>
      <c r="M321" s="118" t="str">
        <f>IF(ISBLANK('10. Breach response and monitor'!L12),"",'10. Breach response and monitor'!L12)</f>
        <v/>
      </c>
      <c r="N321" s="118" t="str">
        <f>IF(ISBLANK('10. Breach response and monitor'!M12),"",'10. Breach response and monitor'!M12)</f>
        <v/>
      </c>
    </row>
    <row r="322" spans="1:14" ht="36.75" customHeight="1" x14ac:dyDescent="0.45">
      <c r="A322" s="288"/>
      <c r="B322" s="269">
        <v>10.3</v>
      </c>
      <c r="C322" s="245" t="s">
        <v>337</v>
      </c>
      <c r="D322" s="20" t="s">
        <v>703</v>
      </c>
      <c r="E322" s="23" t="s">
        <v>338</v>
      </c>
      <c r="F322" s="42" t="str">
        <f>IF(ISBLANK('10. Breach response and monitor'!E13),"",'10. Breach response and monitor'!E13)</f>
        <v/>
      </c>
      <c r="G322" s="42" t="str">
        <f>IF(ISBLANK('10. Breach response and monitor'!F13),"",'10. Breach response and monitor'!F13)</f>
        <v/>
      </c>
      <c r="H322" s="88" t="str">
        <f>IF(ISBLANK('10. Breach response and monitor'!G13),"",'10. Breach response and monitor'!G13)</f>
        <v/>
      </c>
      <c r="I322" s="79" t="str">
        <f>IF(ISBLANK('10. Breach response and monitor'!H13),"",'10. Breach response and monitor'!H13)</f>
        <v/>
      </c>
      <c r="J322" s="118" t="str">
        <f>IF(ISBLANK('10. Breach response and monitor'!I13),"",'10. Breach response and monitor'!I13)</f>
        <v/>
      </c>
      <c r="K322" s="118" t="str">
        <f>IF(ISBLANK('10. Breach response and monitor'!J13),"",'10. Breach response and monitor'!J13)</f>
        <v/>
      </c>
      <c r="L322" s="118" t="str">
        <f>IF(ISBLANK('10. Breach response and monitor'!K13),"",'10. Breach response and monitor'!K13)</f>
        <v/>
      </c>
      <c r="M322" s="118" t="str">
        <f>IF(ISBLANK('10. Breach response and monitor'!L13),"",'10. Breach response and monitor'!L13)</f>
        <v/>
      </c>
      <c r="N322" s="118" t="str">
        <f>IF(ISBLANK('10. Breach response and monitor'!M13),"",'10. Breach response and monitor'!M13)</f>
        <v/>
      </c>
    </row>
    <row r="323" spans="1:14" ht="33.950000000000003" customHeight="1" x14ac:dyDescent="0.45">
      <c r="A323" s="288"/>
      <c r="B323" s="270"/>
      <c r="C323" s="215"/>
      <c r="D323" s="20" t="s">
        <v>704</v>
      </c>
      <c r="E323" s="22" t="s">
        <v>339</v>
      </c>
      <c r="F323" s="42" t="str">
        <f>IF(ISBLANK('10. Breach response and monitor'!E14),"",'10. Breach response and monitor'!E14)</f>
        <v/>
      </c>
      <c r="G323" s="42" t="str">
        <f>IF(ISBLANK('10. Breach response and monitor'!F14),"",'10. Breach response and monitor'!F14)</f>
        <v/>
      </c>
      <c r="H323" s="88" t="str">
        <f>IF(ISBLANK('10. Breach response and monitor'!G14),"",'10. Breach response and monitor'!G14)</f>
        <v/>
      </c>
      <c r="I323" s="79" t="str">
        <f>IF(ISBLANK('10. Breach response and monitor'!H14),"",'10. Breach response and monitor'!H14)</f>
        <v/>
      </c>
      <c r="J323" s="118" t="str">
        <f>IF(ISBLANK('10. Breach response and monitor'!I14),"",'10. Breach response and monitor'!I14)</f>
        <v/>
      </c>
      <c r="K323" s="118" t="str">
        <f>IF(ISBLANK('10. Breach response and monitor'!J14),"",'10. Breach response and monitor'!J14)</f>
        <v/>
      </c>
      <c r="L323" s="118" t="str">
        <f>IF(ISBLANK('10. Breach response and monitor'!K14),"",'10. Breach response and monitor'!K14)</f>
        <v/>
      </c>
      <c r="M323" s="118" t="str">
        <f>IF(ISBLANK('10. Breach response and monitor'!L14),"",'10. Breach response and monitor'!L14)</f>
        <v/>
      </c>
      <c r="N323" s="118" t="str">
        <f>IF(ISBLANK('10. Breach response and monitor'!M14),"",'10. Breach response and monitor'!M14)</f>
        <v/>
      </c>
    </row>
    <row r="324" spans="1:14" ht="42.75" x14ac:dyDescent="0.45">
      <c r="A324" s="288"/>
      <c r="B324" s="270"/>
      <c r="C324" s="215"/>
      <c r="D324" s="20" t="s">
        <v>705</v>
      </c>
      <c r="E324" s="23" t="s">
        <v>340</v>
      </c>
      <c r="F324" s="42" t="str">
        <f>IF(ISBLANK('10. Breach response and monitor'!E15),"",'10. Breach response and monitor'!E15)</f>
        <v/>
      </c>
      <c r="G324" s="42" t="str">
        <f>IF(ISBLANK('10. Breach response and monitor'!F15),"",'10. Breach response and monitor'!F15)</f>
        <v/>
      </c>
      <c r="H324" s="88" t="str">
        <f>IF(ISBLANK('10. Breach response and monitor'!G15),"",'10. Breach response and monitor'!G15)</f>
        <v/>
      </c>
      <c r="I324" s="79" t="str">
        <f>IF(ISBLANK('10. Breach response and monitor'!H15),"",'10. Breach response and monitor'!H15)</f>
        <v/>
      </c>
      <c r="J324" s="118" t="str">
        <f>IF(ISBLANK('10. Breach response and monitor'!I15),"",'10. Breach response and monitor'!I15)</f>
        <v/>
      </c>
      <c r="K324" s="118" t="str">
        <f>IF(ISBLANK('10. Breach response and monitor'!J15),"",'10. Breach response and monitor'!J15)</f>
        <v/>
      </c>
      <c r="L324" s="118" t="str">
        <f>IF(ISBLANK('10. Breach response and monitor'!K15),"",'10. Breach response and monitor'!K15)</f>
        <v/>
      </c>
      <c r="M324" s="118" t="str">
        <f>IF(ISBLANK('10. Breach response and monitor'!L15),"",'10. Breach response and monitor'!L15)</f>
        <v/>
      </c>
      <c r="N324" s="118" t="str">
        <f>IF(ISBLANK('10. Breach response and monitor'!M15),"",'10. Breach response and monitor'!M15)</f>
        <v/>
      </c>
    </row>
    <row r="325" spans="1:14" ht="26.25" customHeight="1" x14ac:dyDescent="0.45">
      <c r="A325" s="288"/>
      <c r="B325" s="270"/>
      <c r="C325" s="215"/>
      <c r="D325" s="20" t="s">
        <v>706</v>
      </c>
      <c r="E325" s="23" t="s">
        <v>341</v>
      </c>
      <c r="F325" s="42" t="str">
        <f>IF(ISBLANK('10. Breach response and monitor'!E16),"",'10. Breach response and monitor'!E16)</f>
        <v/>
      </c>
      <c r="G325" s="42" t="str">
        <f>IF(ISBLANK('10. Breach response and monitor'!F16),"",'10. Breach response and monitor'!F16)</f>
        <v/>
      </c>
      <c r="H325" s="88" t="str">
        <f>IF(ISBLANK('10. Breach response and monitor'!G16),"",'10. Breach response and monitor'!G16)</f>
        <v/>
      </c>
      <c r="I325" s="79" t="str">
        <f>IF(ISBLANK('10. Breach response and monitor'!H16),"",'10. Breach response and monitor'!H16)</f>
        <v/>
      </c>
      <c r="J325" s="118" t="str">
        <f>IF(ISBLANK('10. Breach response and monitor'!I16),"",'10. Breach response and monitor'!I16)</f>
        <v/>
      </c>
      <c r="K325" s="118" t="str">
        <f>IF(ISBLANK('10. Breach response and monitor'!J16),"",'10. Breach response and monitor'!J16)</f>
        <v/>
      </c>
      <c r="L325" s="118" t="str">
        <f>IF(ISBLANK('10. Breach response and monitor'!K16),"",'10. Breach response and monitor'!K16)</f>
        <v/>
      </c>
      <c r="M325" s="118" t="str">
        <f>IF(ISBLANK('10. Breach response and monitor'!L16),"",'10. Breach response and monitor'!L16)</f>
        <v/>
      </c>
      <c r="N325" s="118" t="str">
        <f>IF(ISBLANK('10. Breach response and monitor'!M16),"",'10. Breach response and monitor'!M16)</f>
        <v/>
      </c>
    </row>
    <row r="326" spans="1:14" ht="26.25" customHeight="1" x14ac:dyDescent="0.45">
      <c r="A326" s="288"/>
      <c r="B326" s="258">
        <v>10.4</v>
      </c>
      <c r="C326" s="246" t="s">
        <v>342</v>
      </c>
      <c r="D326" s="20" t="s">
        <v>707</v>
      </c>
      <c r="E326" s="40" t="s">
        <v>343</v>
      </c>
      <c r="F326" s="42" t="str">
        <f>IF(ISBLANK('10. Breach response and monitor'!E17),"",'10. Breach response and monitor'!E17)</f>
        <v/>
      </c>
      <c r="G326" s="42" t="str">
        <f>IF(ISBLANK('10. Breach response and monitor'!F17),"",'10. Breach response and monitor'!F17)</f>
        <v/>
      </c>
      <c r="H326" s="88" t="str">
        <f>IF(ISBLANK('10. Breach response and monitor'!G17),"",'10. Breach response and monitor'!G17)</f>
        <v/>
      </c>
      <c r="I326" s="79" t="str">
        <f>IF(ISBLANK('10. Breach response and monitor'!H17),"",'10. Breach response and monitor'!H17)</f>
        <v/>
      </c>
      <c r="J326" s="118" t="str">
        <f>IF(ISBLANK('10. Breach response and monitor'!I17),"",'10. Breach response and monitor'!I17)</f>
        <v/>
      </c>
      <c r="K326" s="118" t="str">
        <f>IF(ISBLANK('10. Breach response and monitor'!J17),"",'10. Breach response and monitor'!J17)</f>
        <v/>
      </c>
      <c r="L326" s="118" t="str">
        <f>IF(ISBLANK('10. Breach response and monitor'!K17),"",'10. Breach response and monitor'!K17)</f>
        <v/>
      </c>
      <c r="M326" s="118" t="str">
        <f>IF(ISBLANK('10. Breach response and monitor'!L17),"",'10. Breach response and monitor'!L17)</f>
        <v/>
      </c>
      <c r="N326" s="118" t="str">
        <f>IF(ISBLANK('10. Breach response and monitor'!M17),"",'10. Breach response and monitor'!M17)</f>
        <v/>
      </c>
    </row>
    <row r="327" spans="1:14" ht="27.75" customHeight="1" x14ac:dyDescent="0.45">
      <c r="A327" s="288"/>
      <c r="B327" s="259"/>
      <c r="C327" s="247"/>
      <c r="D327" s="20" t="s">
        <v>708</v>
      </c>
      <c r="E327" s="41" t="s">
        <v>344</v>
      </c>
      <c r="F327" s="42" t="str">
        <f>IF(ISBLANK('10. Breach response and monitor'!E18),"",'10. Breach response and monitor'!E18)</f>
        <v/>
      </c>
      <c r="G327" s="42" t="str">
        <f>IF(ISBLANK('10. Breach response and monitor'!F18),"",'10. Breach response and monitor'!F18)</f>
        <v/>
      </c>
      <c r="H327" s="88" t="str">
        <f>IF(ISBLANK('10. Breach response and monitor'!G18),"",'10. Breach response and monitor'!G18)</f>
        <v/>
      </c>
      <c r="I327" s="79" t="str">
        <f>IF(ISBLANK('10. Breach response and monitor'!H18),"",'10. Breach response and monitor'!H18)</f>
        <v/>
      </c>
      <c r="J327" s="118" t="str">
        <f>IF(ISBLANK('10. Breach response and monitor'!I18),"",'10. Breach response and monitor'!I18)</f>
        <v/>
      </c>
      <c r="K327" s="118" t="str">
        <f>IF(ISBLANK('10. Breach response and monitor'!J18),"",'10. Breach response and monitor'!J18)</f>
        <v/>
      </c>
      <c r="L327" s="118" t="str">
        <f>IF(ISBLANK('10. Breach response and monitor'!K18),"",'10. Breach response and monitor'!K18)</f>
        <v/>
      </c>
      <c r="M327" s="118" t="str">
        <f>IF(ISBLANK('10. Breach response and monitor'!L18),"",'10. Breach response and monitor'!L18)</f>
        <v/>
      </c>
      <c r="N327" s="118" t="str">
        <f>IF(ISBLANK('10. Breach response and monitor'!M18),"",'10. Breach response and monitor'!M18)</f>
        <v/>
      </c>
    </row>
    <row r="328" spans="1:14" ht="45" customHeight="1" x14ac:dyDescent="0.45">
      <c r="A328" s="288"/>
      <c r="B328" s="259"/>
      <c r="C328" s="247"/>
      <c r="D328" s="20" t="s">
        <v>709</v>
      </c>
      <c r="E328" s="41" t="s">
        <v>345</v>
      </c>
      <c r="F328" s="42" t="str">
        <f>IF(ISBLANK('10. Breach response and monitor'!E19),"",'10. Breach response and monitor'!E19)</f>
        <v/>
      </c>
      <c r="G328" s="42" t="str">
        <f>IF(ISBLANK('10. Breach response and monitor'!F19),"",'10. Breach response and monitor'!F19)</f>
        <v/>
      </c>
      <c r="H328" s="88" t="str">
        <f>IF(ISBLANK('10. Breach response and monitor'!G19),"",'10. Breach response and monitor'!G19)</f>
        <v/>
      </c>
      <c r="I328" s="79" t="str">
        <f>IF(ISBLANK('10. Breach response and monitor'!H19),"",'10. Breach response and monitor'!H19)</f>
        <v/>
      </c>
      <c r="J328" s="118" t="str">
        <f>IF(ISBLANK('10. Breach response and monitor'!I19),"",'10. Breach response and monitor'!I19)</f>
        <v/>
      </c>
      <c r="K328" s="118" t="str">
        <f>IF(ISBLANK('10. Breach response and monitor'!J19),"",'10. Breach response and monitor'!J19)</f>
        <v/>
      </c>
      <c r="L328" s="118" t="str">
        <f>IF(ISBLANK('10. Breach response and monitor'!K19),"",'10. Breach response and monitor'!K19)</f>
        <v/>
      </c>
      <c r="M328" s="118" t="str">
        <f>IF(ISBLANK('10. Breach response and monitor'!L19),"",'10. Breach response and monitor'!L19)</f>
        <v/>
      </c>
      <c r="N328" s="118" t="str">
        <f>IF(ISBLANK('10. Breach response and monitor'!M19),"",'10. Breach response and monitor'!M19)</f>
        <v/>
      </c>
    </row>
    <row r="329" spans="1:14" ht="25.5" customHeight="1" x14ac:dyDescent="0.45">
      <c r="A329" s="288"/>
      <c r="B329" s="260"/>
      <c r="C329" s="248"/>
      <c r="D329" s="20" t="s">
        <v>710</v>
      </c>
      <c r="E329" s="41" t="s">
        <v>346</v>
      </c>
      <c r="F329" s="42" t="str">
        <f>IF(ISBLANK('10. Breach response and monitor'!E20),"",'10. Breach response and monitor'!E20)</f>
        <v/>
      </c>
      <c r="G329" s="42" t="str">
        <f>IF(ISBLANK('10. Breach response and monitor'!F20),"",'10. Breach response and monitor'!F20)</f>
        <v/>
      </c>
      <c r="H329" s="88" t="str">
        <f>IF(ISBLANK('10. Breach response and monitor'!G20),"",'10. Breach response and monitor'!G20)</f>
        <v/>
      </c>
      <c r="I329" s="79" t="str">
        <f>IF(ISBLANK('10. Breach response and monitor'!H20),"",'10. Breach response and monitor'!H20)</f>
        <v/>
      </c>
      <c r="J329" s="118" t="str">
        <f>IF(ISBLANK('10. Breach response and monitor'!I20),"",'10. Breach response and monitor'!I20)</f>
        <v/>
      </c>
      <c r="K329" s="118" t="str">
        <f>IF(ISBLANK('10. Breach response and monitor'!J20),"",'10. Breach response and monitor'!J20)</f>
        <v/>
      </c>
      <c r="L329" s="118" t="str">
        <f>IF(ISBLANK('10. Breach response and monitor'!K20),"",'10. Breach response and monitor'!K20)</f>
        <v/>
      </c>
      <c r="M329" s="118" t="str">
        <f>IF(ISBLANK('10. Breach response and monitor'!L20),"",'10. Breach response and monitor'!L20)</f>
        <v/>
      </c>
      <c r="N329" s="118" t="str">
        <f>IF(ISBLANK('10. Breach response and monitor'!M20),"",'10. Breach response and monitor'!M20)</f>
        <v/>
      </c>
    </row>
    <row r="330" spans="1:14" ht="34.5" customHeight="1" x14ac:dyDescent="0.45">
      <c r="A330" s="288"/>
      <c r="B330" s="261">
        <v>10.5</v>
      </c>
      <c r="C330" s="235" t="s">
        <v>773</v>
      </c>
      <c r="D330" s="20" t="s">
        <v>711</v>
      </c>
      <c r="E330" s="23" t="s">
        <v>348</v>
      </c>
      <c r="F330" s="42" t="str">
        <f>IF(ISBLANK('10. Breach response and monitor'!E21),"",'10. Breach response and monitor'!E21)</f>
        <v/>
      </c>
      <c r="G330" s="42" t="str">
        <f>IF(ISBLANK('10. Breach response and monitor'!F21),"",'10. Breach response and monitor'!F21)</f>
        <v/>
      </c>
      <c r="H330" s="88" t="str">
        <f>IF(ISBLANK('10. Breach response and monitor'!G21),"",'10. Breach response and monitor'!G21)</f>
        <v/>
      </c>
      <c r="I330" s="79" t="str">
        <f>IF(ISBLANK('10. Breach response and monitor'!H21),"",'10. Breach response and monitor'!H21)</f>
        <v/>
      </c>
      <c r="J330" s="118" t="str">
        <f>IF(ISBLANK('10. Breach response and monitor'!I21),"",'10. Breach response and monitor'!I21)</f>
        <v/>
      </c>
      <c r="K330" s="118" t="str">
        <f>IF(ISBLANK('10. Breach response and monitor'!J21),"",'10. Breach response and monitor'!J21)</f>
        <v/>
      </c>
      <c r="L330" s="118" t="str">
        <f>IF(ISBLANK('10. Breach response and monitor'!K21),"",'10. Breach response and monitor'!K21)</f>
        <v/>
      </c>
      <c r="M330" s="118" t="str">
        <f>IF(ISBLANK('10. Breach response and monitor'!L21),"",'10. Breach response and monitor'!L21)</f>
        <v/>
      </c>
      <c r="N330" s="118" t="str">
        <f>IF(ISBLANK('10. Breach response and monitor'!M21),"",'10. Breach response and monitor'!M21)</f>
        <v/>
      </c>
    </row>
    <row r="331" spans="1:14" ht="42.75" x14ac:dyDescent="0.45">
      <c r="A331" s="288"/>
      <c r="B331" s="262"/>
      <c r="C331" s="236"/>
      <c r="D331" s="20" t="s">
        <v>712</v>
      </c>
      <c r="E331" s="23" t="s">
        <v>349</v>
      </c>
      <c r="F331" s="42" t="str">
        <f>IF(ISBLANK('10. Breach response and monitor'!E22),"",'10. Breach response and monitor'!E22)</f>
        <v/>
      </c>
      <c r="G331" s="42" t="str">
        <f>IF(ISBLANK('10. Breach response and monitor'!F22),"",'10. Breach response and monitor'!F22)</f>
        <v/>
      </c>
      <c r="H331" s="88" t="str">
        <f>IF(ISBLANK('10. Breach response and monitor'!G22),"",'10. Breach response and monitor'!G22)</f>
        <v/>
      </c>
      <c r="I331" s="79" t="str">
        <f>IF(ISBLANK('10. Breach response and monitor'!H22),"",'10. Breach response and monitor'!H22)</f>
        <v/>
      </c>
      <c r="J331" s="118" t="str">
        <f>IF(ISBLANK('10. Breach response and monitor'!I22),"",'10. Breach response and monitor'!I22)</f>
        <v/>
      </c>
      <c r="K331" s="118" t="str">
        <f>IF(ISBLANK('10. Breach response and monitor'!J22),"",'10. Breach response and monitor'!J22)</f>
        <v/>
      </c>
      <c r="L331" s="118" t="str">
        <f>IF(ISBLANK('10. Breach response and monitor'!K22),"",'10. Breach response and monitor'!K22)</f>
        <v/>
      </c>
      <c r="M331" s="118" t="str">
        <f>IF(ISBLANK('10. Breach response and monitor'!L22),"",'10. Breach response and monitor'!L22)</f>
        <v/>
      </c>
      <c r="N331" s="118" t="str">
        <f>IF(ISBLANK('10. Breach response and monitor'!M22),"",'10. Breach response and monitor'!M22)</f>
        <v/>
      </c>
    </row>
    <row r="332" spans="1:14" ht="28.5" x14ac:dyDescent="0.45">
      <c r="A332" s="288"/>
      <c r="B332" s="262"/>
      <c r="C332" s="236"/>
      <c r="D332" s="20" t="s">
        <v>713</v>
      </c>
      <c r="E332" s="23" t="s">
        <v>50</v>
      </c>
      <c r="F332" s="42" t="str">
        <f>IF(ISBLANK('10. Breach response and monitor'!E23),"",'10. Breach response and monitor'!E23)</f>
        <v/>
      </c>
      <c r="G332" s="42" t="str">
        <f>IF(ISBLANK('10. Breach response and monitor'!F23),"",'10. Breach response and monitor'!F23)</f>
        <v/>
      </c>
      <c r="H332" s="88" t="str">
        <f>IF(ISBLANK('10. Breach response and monitor'!G23),"",'10. Breach response and monitor'!G23)</f>
        <v/>
      </c>
      <c r="I332" s="79" t="str">
        <f>IF(ISBLANK('10. Breach response and monitor'!H23),"",'10. Breach response and monitor'!H23)</f>
        <v/>
      </c>
      <c r="J332" s="118" t="str">
        <f>IF(ISBLANK('10. Breach response and monitor'!I23),"",'10. Breach response and monitor'!I23)</f>
        <v/>
      </c>
      <c r="K332" s="118" t="str">
        <f>IF(ISBLANK('10. Breach response and monitor'!J23),"",'10. Breach response and monitor'!J23)</f>
        <v/>
      </c>
      <c r="L332" s="118" t="str">
        <f>IF(ISBLANK('10. Breach response and monitor'!K23),"",'10. Breach response and monitor'!K23)</f>
        <v/>
      </c>
      <c r="M332" s="118" t="str">
        <f>IF(ISBLANK('10. Breach response and monitor'!L23),"",'10. Breach response and monitor'!L23)</f>
        <v/>
      </c>
      <c r="N332" s="118" t="str">
        <f>IF(ISBLANK('10. Breach response and monitor'!M23),"",'10. Breach response and monitor'!M23)</f>
        <v/>
      </c>
    </row>
    <row r="333" spans="1:14" ht="28.5" customHeight="1" x14ac:dyDescent="0.45">
      <c r="A333" s="288"/>
      <c r="B333" s="262"/>
      <c r="C333" s="236"/>
      <c r="D333" s="20" t="s">
        <v>714</v>
      </c>
      <c r="E333" s="25" t="s">
        <v>805</v>
      </c>
      <c r="F333" s="42" t="str">
        <f>IF(ISBLANK('10. Breach response and monitor'!E24),"",'10. Breach response and monitor'!E24)</f>
        <v/>
      </c>
      <c r="G333" s="42" t="str">
        <f>IF(ISBLANK('10. Breach response and monitor'!F24),"",'10. Breach response and monitor'!F24)</f>
        <v/>
      </c>
      <c r="H333" s="88" t="str">
        <f>IF(ISBLANK('10. Breach response and monitor'!G24),"",'10. Breach response and monitor'!G24)</f>
        <v/>
      </c>
      <c r="I333" s="79" t="str">
        <f>IF(ISBLANK('10. Breach response and monitor'!H24),"",'10. Breach response and monitor'!H24)</f>
        <v/>
      </c>
      <c r="J333" s="118" t="str">
        <f>IF(ISBLANK('10. Breach response and monitor'!I24),"",'10. Breach response and monitor'!I24)</f>
        <v/>
      </c>
      <c r="K333" s="118" t="str">
        <f>IF(ISBLANK('10. Breach response and monitor'!J24),"",'10. Breach response and monitor'!J24)</f>
        <v/>
      </c>
      <c r="L333" s="118" t="str">
        <f>IF(ISBLANK('10. Breach response and monitor'!K24),"",'10. Breach response and monitor'!K24)</f>
        <v/>
      </c>
      <c r="M333" s="118" t="str">
        <f>IF(ISBLANK('10. Breach response and monitor'!L24),"",'10. Breach response and monitor'!L24)</f>
        <v/>
      </c>
      <c r="N333" s="118" t="str">
        <f>IF(ISBLANK('10. Breach response and monitor'!M24),"",'10. Breach response and monitor'!M24)</f>
        <v/>
      </c>
    </row>
    <row r="334" spans="1:14" ht="28.5" customHeight="1" x14ac:dyDescent="0.45">
      <c r="A334" s="288"/>
      <c r="B334" s="263"/>
      <c r="C334" s="237"/>
      <c r="D334" s="20" t="s">
        <v>715</v>
      </c>
      <c r="E334" s="23" t="s">
        <v>350</v>
      </c>
      <c r="F334" s="42" t="str">
        <f>IF(ISBLANK('10. Breach response and monitor'!E25),"",'10. Breach response and monitor'!E25)</f>
        <v/>
      </c>
      <c r="G334" s="42" t="str">
        <f>IF(ISBLANK('10. Breach response and monitor'!F25),"",'10. Breach response and monitor'!F25)</f>
        <v/>
      </c>
      <c r="H334" s="88" t="str">
        <f>IF(ISBLANK('10. Breach response and monitor'!G25),"",'10. Breach response and monitor'!G25)</f>
        <v/>
      </c>
      <c r="I334" s="79" t="str">
        <f>IF(ISBLANK('10. Breach response and monitor'!H25),"",'10. Breach response and monitor'!H25)</f>
        <v/>
      </c>
      <c r="J334" s="118" t="str">
        <f>IF(ISBLANK('10. Breach response and monitor'!I25),"",'10. Breach response and monitor'!I25)</f>
        <v/>
      </c>
      <c r="K334" s="118" t="str">
        <f>IF(ISBLANK('10. Breach response and monitor'!J25),"",'10. Breach response and monitor'!J25)</f>
        <v/>
      </c>
      <c r="L334" s="118" t="str">
        <f>IF(ISBLANK('10. Breach response and monitor'!K25),"",'10. Breach response and monitor'!K25)</f>
        <v/>
      </c>
      <c r="M334" s="118" t="str">
        <f>IF(ISBLANK('10. Breach response and monitor'!L25),"",'10. Breach response and monitor'!L25)</f>
        <v/>
      </c>
      <c r="N334" s="118" t="str">
        <f>IF(ISBLANK('10. Breach response and monitor'!M25),"",'10. Breach response and monitor'!M25)</f>
        <v/>
      </c>
    </row>
    <row r="335" spans="1:14" ht="31.5" customHeight="1" x14ac:dyDescent="0.45">
      <c r="A335" s="288"/>
      <c r="B335" s="261">
        <v>10.6</v>
      </c>
      <c r="C335" s="235" t="s">
        <v>351</v>
      </c>
      <c r="D335" s="20" t="s">
        <v>716</v>
      </c>
      <c r="E335" s="22" t="s">
        <v>352</v>
      </c>
      <c r="F335" s="42" t="str">
        <f>IF(ISBLANK('10. Breach response and monitor'!E26),"",'10. Breach response and monitor'!E26)</f>
        <v/>
      </c>
      <c r="G335" s="42" t="str">
        <f>IF(ISBLANK('10. Breach response and monitor'!F26),"",'10. Breach response and monitor'!F26)</f>
        <v/>
      </c>
      <c r="H335" s="88" t="str">
        <f>IF(ISBLANK('10. Breach response and monitor'!G26),"",'10. Breach response and monitor'!G26)</f>
        <v/>
      </c>
      <c r="I335" s="79" t="str">
        <f>IF(ISBLANK('10. Breach response and monitor'!H26),"",'10. Breach response and monitor'!H26)</f>
        <v/>
      </c>
      <c r="J335" s="118" t="str">
        <f>IF(ISBLANK('10. Breach response and monitor'!I26),"",'10. Breach response and monitor'!I26)</f>
        <v/>
      </c>
      <c r="K335" s="118" t="str">
        <f>IF(ISBLANK('10. Breach response and monitor'!J26),"",'10. Breach response and monitor'!J26)</f>
        <v/>
      </c>
      <c r="L335" s="118" t="str">
        <f>IF(ISBLANK('10. Breach response and monitor'!K26),"",'10. Breach response and monitor'!K26)</f>
        <v/>
      </c>
      <c r="M335" s="118" t="str">
        <f>IF(ISBLANK('10. Breach response and monitor'!L26),"",'10. Breach response and monitor'!L26)</f>
        <v/>
      </c>
      <c r="N335" s="118" t="str">
        <f>IF(ISBLANK('10. Breach response and monitor'!M26),"",'10. Breach response and monitor'!M26)</f>
        <v/>
      </c>
    </row>
    <row r="336" spans="1:14" ht="27" customHeight="1" x14ac:dyDescent="0.45">
      <c r="A336" s="288"/>
      <c r="B336" s="262"/>
      <c r="C336" s="236"/>
      <c r="D336" s="20" t="s">
        <v>717</v>
      </c>
      <c r="E336" s="22" t="s">
        <v>46</v>
      </c>
      <c r="F336" s="42" t="str">
        <f>IF(ISBLANK('10. Breach response and monitor'!E27),"",'10. Breach response and monitor'!E27)</f>
        <v/>
      </c>
      <c r="G336" s="42" t="str">
        <f>IF(ISBLANK('10. Breach response and monitor'!F27),"",'10. Breach response and monitor'!F27)</f>
        <v/>
      </c>
      <c r="H336" s="88" t="str">
        <f>IF(ISBLANK('10. Breach response and monitor'!G27),"",'10. Breach response and monitor'!G27)</f>
        <v/>
      </c>
      <c r="I336" s="79" t="str">
        <f>IF(ISBLANK('10. Breach response and monitor'!H27),"",'10. Breach response and monitor'!H27)</f>
        <v/>
      </c>
      <c r="J336" s="118" t="str">
        <f>IF(ISBLANK('10. Breach response and monitor'!I27),"",'10. Breach response and monitor'!I27)</f>
        <v/>
      </c>
      <c r="K336" s="118" t="str">
        <f>IF(ISBLANK('10. Breach response and monitor'!J27),"",'10. Breach response and monitor'!J27)</f>
        <v/>
      </c>
      <c r="L336" s="118" t="str">
        <f>IF(ISBLANK('10. Breach response and monitor'!K27),"",'10. Breach response and monitor'!K27)</f>
        <v/>
      </c>
      <c r="M336" s="118" t="str">
        <f>IF(ISBLANK('10. Breach response and monitor'!L27),"",'10. Breach response and monitor'!L27)</f>
        <v/>
      </c>
      <c r="N336" s="118" t="str">
        <f>IF(ISBLANK('10. Breach response and monitor'!M27),"",'10. Breach response and monitor'!M27)</f>
        <v/>
      </c>
    </row>
    <row r="337" spans="1:14" ht="22.5" customHeight="1" x14ac:dyDescent="0.45">
      <c r="A337" s="288"/>
      <c r="B337" s="262"/>
      <c r="C337" s="236"/>
      <c r="D337" s="20" t="s">
        <v>718</v>
      </c>
      <c r="E337" s="22" t="s">
        <v>353</v>
      </c>
      <c r="F337" s="42" t="str">
        <f>IF(ISBLANK('10. Breach response and monitor'!E28),"",'10. Breach response and monitor'!E28)</f>
        <v/>
      </c>
      <c r="G337" s="42" t="str">
        <f>IF(ISBLANK('10. Breach response and monitor'!F28),"",'10. Breach response and monitor'!F28)</f>
        <v/>
      </c>
      <c r="H337" s="88" t="str">
        <f>IF(ISBLANK('10. Breach response and monitor'!G28),"",'10. Breach response and monitor'!G28)</f>
        <v/>
      </c>
      <c r="I337" s="79" t="str">
        <f>IF(ISBLANK('10. Breach response and monitor'!H28),"",'10. Breach response and monitor'!H28)</f>
        <v/>
      </c>
      <c r="J337" s="118" t="str">
        <f>IF(ISBLANK('10. Breach response and monitor'!I28),"",'10. Breach response and monitor'!I28)</f>
        <v/>
      </c>
      <c r="K337" s="118" t="str">
        <f>IF(ISBLANK('10. Breach response and monitor'!J28),"",'10. Breach response and monitor'!J28)</f>
        <v/>
      </c>
      <c r="L337" s="118" t="str">
        <f>IF(ISBLANK('10. Breach response and monitor'!K28),"",'10. Breach response and monitor'!K28)</f>
        <v/>
      </c>
      <c r="M337" s="118" t="str">
        <f>IF(ISBLANK('10. Breach response and monitor'!L28),"",'10. Breach response and monitor'!L28)</f>
        <v/>
      </c>
      <c r="N337" s="118" t="str">
        <f>IF(ISBLANK('10. Breach response and monitor'!M28),"",'10. Breach response and monitor'!M28)</f>
        <v/>
      </c>
    </row>
    <row r="338" spans="1:14" ht="32.25" customHeight="1" x14ac:dyDescent="0.45">
      <c r="A338" s="288"/>
      <c r="B338" s="262"/>
      <c r="C338" s="236"/>
      <c r="D338" s="20" t="s">
        <v>719</v>
      </c>
      <c r="E338" s="22" t="s">
        <v>354</v>
      </c>
      <c r="F338" s="42" t="str">
        <f>IF(ISBLANK('10. Breach response and monitor'!E29),"",'10. Breach response and monitor'!E29)</f>
        <v/>
      </c>
      <c r="G338" s="42" t="str">
        <f>IF(ISBLANK('10. Breach response and monitor'!F29),"",'10. Breach response and monitor'!F29)</f>
        <v/>
      </c>
      <c r="H338" s="88" t="str">
        <f>IF(ISBLANK('10. Breach response and monitor'!G29),"",'10. Breach response and monitor'!G29)</f>
        <v/>
      </c>
      <c r="I338" s="79" t="str">
        <f>IF(ISBLANK('10. Breach response and monitor'!H29),"",'10. Breach response and monitor'!H29)</f>
        <v/>
      </c>
      <c r="J338" s="118" t="str">
        <f>IF(ISBLANK('10. Breach response and monitor'!I29),"",'10. Breach response and monitor'!I29)</f>
        <v/>
      </c>
      <c r="K338" s="118" t="str">
        <f>IF(ISBLANK('10. Breach response and monitor'!J29),"",'10. Breach response and monitor'!J29)</f>
        <v/>
      </c>
      <c r="L338" s="118" t="str">
        <f>IF(ISBLANK('10. Breach response and monitor'!K29),"",'10. Breach response and monitor'!K29)</f>
        <v/>
      </c>
      <c r="M338" s="118" t="str">
        <f>IF(ISBLANK('10. Breach response and monitor'!L29),"",'10. Breach response and monitor'!L29)</f>
        <v/>
      </c>
      <c r="N338" s="118" t="str">
        <f>IF(ISBLANK('10. Breach response and monitor'!M29),"",'10. Breach response and monitor'!M29)</f>
        <v/>
      </c>
    </row>
    <row r="339" spans="1:14" ht="31.5" customHeight="1" x14ac:dyDescent="0.45">
      <c r="A339" s="288"/>
      <c r="B339" s="262"/>
      <c r="C339" s="236"/>
      <c r="D339" s="20" t="s">
        <v>720</v>
      </c>
      <c r="E339" s="25" t="s">
        <v>804</v>
      </c>
      <c r="F339" s="42" t="str">
        <f>IF(ISBLANK('10. Breach response and monitor'!E30),"",'10. Breach response and monitor'!E30)</f>
        <v/>
      </c>
      <c r="G339" s="42" t="str">
        <f>IF(ISBLANK('10. Breach response and monitor'!F30),"",'10. Breach response and monitor'!F30)</f>
        <v/>
      </c>
      <c r="H339" s="88" t="str">
        <f>IF(ISBLANK('10. Breach response and monitor'!G30),"",'10. Breach response and monitor'!G30)</f>
        <v/>
      </c>
      <c r="I339" s="79" t="str">
        <f>IF(ISBLANK('10. Breach response and monitor'!H30),"",'10. Breach response and monitor'!H30)</f>
        <v/>
      </c>
      <c r="J339" s="118" t="str">
        <f>IF(ISBLANK('10. Breach response and monitor'!I30),"",'10. Breach response and monitor'!I30)</f>
        <v/>
      </c>
      <c r="K339" s="118" t="str">
        <f>IF(ISBLANK('10. Breach response and monitor'!J30),"",'10. Breach response and monitor'!J30)</f>
        <v/>
      </c>
      <c r="L339" s="118" t="str">
        <f>IF(ISBLANK('10. Breach response and monitor'!K30),"",'10. Breach response and monitor'!K30)</f>
        <v/>
      </c>
      <c r="M339" s="118" t="str">
        <f>IF(ISBLANK('10. Breach response and monitor'!L30),"",'10. Breach response and monitor'!L30)</f>
        <v/>
      </c>
      <c r="N339" s="118" t="str">
        <f>IF(ISBLANK('10. Breach response and monitor'!M30),"",'10. Breach response and monitor'!M30)</f>
        <v/>
      </c>
    </row>
    <row r="340" spans="1:14" ht="21.75" customHeight="1" x14ac:dyDescent="0.45">
      <c r="A340" s="288"/>
      <c r="B340" s="262"/>
      <c r="C340" s="236"/>
      <c r="D340" s="20" t="s">
        <v>721</v>
      </c>
      <c r="E340" s="23" t="s">
        <v>805</v>
      </c>
      <c r="F340" s="42" t="str">
        <f>IF(ISBLANK('10. Breach response and monitor'!E31),"",'10. Breach response and monitor'!E31)</f>
        <v/>
      </c>
      <c r="G340" s="42" t="str">
        <f>IF(ISBLANK('10. Breach response and monitor'!F31),"",'10. Breach response and monitor'!F31)</f>
        <v/>
      </c>
      <c r="H340" s="88" t="str">
        <f>IF(ISBLANK('10. Breach response and monitor'!G31),"",'10. Breach response and monitor'!G31)</f>
        <v/>
      </c>
      <c r="I340" s="79" t="str">
        <f>IF(ISBLANK('10. Breach response and monitor'!H31),"",'10. Breach response and monitor'!H31)</f>
        <v/>
      </c>
      <c r="J340" s="118" t="str">
        <f>IF(ISBLANK('10. Breach response and monitor'!I31),"",'10. Breach response and monitor'!I31)</f>
        <v/>
      </c>
      <c r="K340" s="118" t="str">
        <f>IF(ISBLANK('10. Breach response and monitor'!J31),"",'10. Breach response and monitor'!J31)</f>
        <v/>
      </c>
      <c r="L340" s="118" t="str">
        <f>IF(ISBLANK('10. Breach response and monitor'!K31),"",'10. Breach response and monitor'!K31)</f>
        <v/>
      </c>
      <c r="M340" s="118" t="str">
        <f>IF(ISBLANK('10. Breach response and monitor'!L31),"",'10. Breach response and monitor'!L31)</f>
        <v/>
      </c>
      <c r="N340" s="118" t="str">
        <f>IF(ISBLANK('10. Breach response and monitor'!M31),"",'10. Breach response and monitor'!M31)</f>
        <v/>
      </c>
    </row>
    <row r="341" spans="1:14" ht="28.5" x14ac:dyDescent="0.45">
      <c r="A341" s="288"/>
      <c r="B341" s="262"/>
      <c r="C341" s="236"/>
      <c r="D341" s="20" t="s">
        <v>722</v>
      </c>
      <c r="E341" s="23" t="s">
        <v>350</v>
      </c>
      <c r="F341" s="42" t="str">
        <f>IF(ISBLANK('10. Breach response and monitor'!E32),"",'10. Breach response and monitor'!E32)</f>
        <v/>
      </c>
      <c r="G341" s="42" t="str">
        <f>IF(ISBLANK('10. Breach response and monitor'!F32),"",'10. Breach response and monitor'!F32)</f>
        <v/>
      </c>
      <c r="H341" s="88" t="str">
        <f>IF(ISBLANK('10. Breach response and monitor'!G32),"",'10. Breach response and monitor'!G32)</f>
        <v/>
      </c>
      <c r="I341" s="79" t="str">
        <f>IF(ISBLANK('10. Breach response and monitor'!H32),"",'10. Breach response and monitor'!H32)</f>
        <v/>
      </c>
      <c r="J341" s="118" t="str">
        <f>IF(ISBLANK('10. Breach response and monitor'!I32),"",'10. Breach response and monitor'!I32)</f>
        <v/>
      </c>
      <c r="K341" s="118" t="str">
        <f>IF(ISBLANK('10. Breach response and monitor'!J32),"",'10. Breach response and monitor'!J32)</f>
        <v/>
      </c>
      <c r="L341" s="118" t="str">
        <f>IF(ISBLANK('10. Breach response and monitor'!K32),"",'10. Breach response and monitor'!K32)</f>
        <v/>
      </c>
      <c r="M341" s="118" t="str">
        <f>IF(ISBLANK('10. Breach response and monitor'!L32),"",'10. Breach response and monitor'!L32)</f>
        <v/>
      </c>
      <c r="N341" s="118" t="str">
        <f>IF(ISBLANK('10. Breach response and monitor'!M32),"",'10. Breach response and monitor'!M32)</f>
        <v/>
      </c>
    </row>
    <row r="342" spans="1:14" ht="36" customHeight="1" x14ac:dyDescent="0.45">
      <c r="A342" s="288"/>
      <c r="B342" s="264">
        <v>10.7</v>
      </c>
      <c r="C342" s="208" t="s">
        <v>355</v>
      </c>
      <c r="D342" s="20" t="s">
        <v>723</v>
      </c>
      <c r="E342" s="23" t="s">
        <v>356</v>
      </c>
      <c r="F342" s="42" t="str">
        <f>IF(ISBLANK('10. Breach response and monitor'!E33),"",'10. Breach response and monitor'!E33)</f>
        <v/>
      </c>
      <c r="G342" s="42" t="str">
        <f>IF(ISBLANK('10. Breach response and monitor'!F33),"",'10. Breach response and monitor'!F33)</f>
        <v/>
      </c>
      <c r="H342" s="88" t="str">
        <f>IF(ISBLANK('10. Breach response and monitor'!G33),"",'10. Breach response and monitor'!G33)</f>
        <v/>
      </c>
      <c r="I342" s="79" t="str">
        <f>IF(ISBLANK('10. Breach response and monitor'!H33),"",'10. Breach response and monitor'!H33)</f>
        <v/>
      </c>
      <c r="J342" s="118" t="str">
        <f>IF(ISBLANK('10. Breach response and monitor'!I33),"",'10. Breach response and monitor'!I33)</f>
        <v/>
      </c>
      <c r="K342" s="118" t="str">
        <f>IF(ISBLANK('10. Breach response and monitor'!J33),"",'10. Breach response and monitor'!J33)</f>
        <v/>
      </c>
      <c r="L342" s="118" t="str">
        <f>IF(ISBLANK('10. Breach response and monitor'!K33),"",'10. Breach response and monitor'!K33)</f>
        <v/>
      </c>
      <c r="M342" s="118" t="str">
        <f>IF(ISBLANK('10. Breach response and monitor'!L33),"",'10. Breach response and monitor'!L33)</f>
        <v/>
      </c>
      <c r="N342" s="118" t="str">
        <f>IF(ISBLANK('10. Breach response and monitor'!M33),"",'10. Breach response and monitor'!M33)</f>
        <v/>
      </c>
    </row>
    <row r="343" spans="1:14" ht="28.5" x14ac:dyDescent="0.45">
      <c r="A343" s="288"/>
      <c r="B343" s="264"/>
      <c r="C343" s="208"/>
      <c r="D343" s="20" t="s">
        <v>724</v>
      </c>
      <c r="E343" s="23" t="s">
        <v>806</v>
      </c>
      <c r="F343" s="42" t="str">
        <f>IF(ISBLANK('10. Breach response and monitor'!E34),"",'10. Breach response and monitor'!E34)</f>
        <v/>
      </c>
      <c r="G343" s="42" t="str">
        <f>IF(ISBLANK('10. Breach response and monitor'!F34),"",'10. Breach response and monitor'!F34)</f>
        <v/>
      </c>
      <c r="H343" s="88" t="str">
        <f>IF(ISBLANK('10. Breach response and monitor'!G34),"",'10. Breach response and monitor'!G34)</f>
        <v/>
      </c>
      <c r="I343" s="79" t="str">
        <f>IF(ISBLANK('10. Breach response and monitor'!H34),"",'10. Breach response and monitor'!H34)</f>
        <v/>
      </c>
      <c r="J343" s="118" t="str">
        <f>IF(ISBLANK('10. Breach response and monitor'!I34),"",'10. Breach response and monitor'!I34)</f>
        <v/>
      </c>
      <c r="K343" s="118" t="str">
        <f>IF(ISBLANK('10. Breach response and monitor'!J34),"",'10. Breach response and monitor'!J34)</f>
        <v/>
      </c>
      <c r="L343" s="118" t="str">
        <f>IF(ISBLANK('10. Breach response and monitor'!K34),"",'10. Breach response and monitor'!K34)</f>
        <v/>
      </c>
      <c r="M343" s="118" t="str">
        <f>IF(ISBLANK('10. Breach response and monitor'!L34),"",'10. Breach response and monitor'!L34)</f>
        <v/>
      </c>
      <c r="N343" s="118" t="str">
        <f>IF(ISBLANK('10. Breach response and monitor'!M34),"",'10. Breach response and monitor'!M34)</f>
        <v/>
      </c>
    </row>
    <row r="344" spans="1:14" ht="28.5" x14ac:dyDescent="0.45">
      <c r="A344" s="288"/>
      <c r="B344" s="264"/>
      <c r="C344" s="208"/>
      <c r="D344" s="20" t="s">
        <v>725</v>
      </c>
      <c r="E344" s="23" t="s">
        <v>358</v>
      </c>
      <c r="F344" s="42" t="str">
        <f>IF(ISBLANK('10. Breach response and monitor'!E35),"",'10. Breach response and monitor'!E35)</f>
        <v/>
      </c>
      <c r="G344" s="42" t="str">
        <f>IF(ISBLANK('10. Breach response and monitor'!F35),"",'10. Breach response and monitor'!F35)</f>
        <v/>
      </c>
      <c r="H344" s="88" t="str">
        <f>IF(ISBLANK('10. Breach response and monitor'!G35),"",'10. Breach response and monitor'!G35)</f>
        <v/>
      </c>
      <c r="I344" s="79" t="str">
        <f>IF(ISBLANK('10. Breach response and monitor'!H35),"",'10. Breach response and monitor'!H35)</f>
        <v/>
      </c>
      <c r="J344" s="118" t="str">
        <f>IF(ISBLANK('10. Breach response and monitor'!I35),"",'10. Breach response and monitor'!I35)</f>
        <v/>
      </c>
      <c r="K344" s="118" t="str">
        <f>IF(ISBLANK('10. Breach response and monitor'!J35),"",'10. Breach response and monitor'!J35)</f>
        <v/>
      </c>
      <c r="L344" s="118" t="str">
        <f>IF(ISBLANK('10. Breach response and monitor'!K35),"",'10. Breach response and monitor'!K35)</f>
        <v/>
      </c>
      <c r="M344" s="118" t="str">
        <f>IF(ISBLANK('10. Breach response and monitor'!L35),"",'10. Breach response and monitor'!L35)</f>
        <v/>
      </c>
      <c r="N344" s="118" t="str">
        <f>IF(ISBLANK('10. Breach response and monitor'!M35),"",'10. Breach response and monitor'!M35)</f>
        <v/>
      </c>
    </row>
    <row r="345" spans="1:14" ht="42.75" x14ac:dyDescent="0.45">
      <c r="A345" s="288"/>
      <c r="B345" s="264"/>
      <c r="C345" s="208"/>
      <c r="D345" s="20" t="s">
        <v>726</v>
      </c>
      <c r="E345" s="23" t="s">
        <v>359</v>
      </c>
      <c r="F345" s="42" t="str">
        <f>IF(ISBLANK('10. Breach response and monitor'!E36),"",'10. Breach response and monitor'!E36)</f>
        <v/>
      </c>
      <c r="G345" s="42" t="str">
        <f>IF(ISBLANK('10. Breach response and monitor'!F36),"",'10. Breach response and monitor'!F36)</f>
        <v/>
      </c>
      <c r="H345" s="88" t="str">
        <f>IF(ISBLANK('10. Breach response and monitor'!G36),"",'10. Breach response and monitor'!G36)</f>
        <v/>
      </c>
      <c r="I345" s="79" t="str">
        <f>IF(ISBLANK('10. Breach response and monitor'!H36),"",'10. Breach response and monitor'!H36)</f>
        <v/>
      </c>
      <c r="J345" s="118" t="str">
        <f>IF(ISBLANK('10. Breach response and monitor'!I36),"",'10. Breach response and monitor'!I36)</f>
        <v/>
      </c>
      <c r="K345" s="118" t="str">
        <f>IF(ISBLANK('10. Breach response and monitor'!J36),"",'10. Breach response and monitor'!J36)</f>
        <v/>
      </c>
      <c r="L345" s="118" t="str">
        <f>IF(ISBLANK('10. Breach response and monitor'!K36),"",'10. Breach response and monitor'!K36)</f>
        <v/>
      </c>
      <c r="M345" s="118" t="str">
        <f>IF(ISBLANK('10. Breach response and monitor'!L36),"",'10. Breach response and monitor'!L36)</f>
        <v/>
      </c>
      <c r="N345" s="118" t="str">
        <f>IF(ISBLANK('10. Breach response and monitor'!M36),"",'10. Breach response and monitor'!M36)</f>
        <v/>
      </c>
    </row>
    <row r="346" spans="1:14" ht="28.5" x14ac:dyDescent="0.45">
      <c r="A346" s="288"/>
      <c r="B346" s="264">
        <v>10.8</v>
      </c>
      <c r="C346" s="208" t="s">
        <v>360</v>
      </c>
      <c r="D346" s="20" t="s">
        <v>727</v>
      </c>
      <c r="E346" s="23" t="s">
        <v>361</v>
      </c>
      <c r="F346" s="42" t="str">
        <f>IF(ISBLANK('10. Breach response and monitor'!E37),"",'10. Breach response and monitor'!E37)</f>
        <v/>
      </c>
      <c r="G346" s="42" t="str">
        <f>IF(ISBLANK('10. Breach response and monitor'!F37),"",'10. Breach response and monitor'!F37)</f>
        <v/>
      </c>
      <c r="H346" s="88" t="str">
        <f>IF(ISBLANK('10. Breach response and monitor'!G37),"",'10. Breach response and monitor'!G37)</f>
        <v/>
      </c>
      <c r="I346" s="79" t="str">
        <f>IF(ISBLANK('10. Breach response and monitor'!H37),"",'10. Breach response and monitor'!H37)</f>
        <v/>
      </c>
      <c r="J346" s="118" t="str">
        <f>IF(ISBLANK('10. Breach response and monitor'!I37),"",'10. Breach response and monitor'!I37)</f>
        <v/>
      </c>
      <c r="K346" s="118" t="str">
        <f>IF(ISBLANK('10. Breach response and monitor'!J37),"",'10. Breach response and monitor'!J37)</f>
        <v/>
      </c>
      <c r="L346" s="118" t="str">
        <f>IF(ISBLANK('10. Breach response and monitor'!K37),"",'10. Breach response and monitor'!K37)</f>
        <v/>
      </c>
      <c r="M346" s="118" t="str">
        <f>IF(ISBLANK('10. Breach response and monitor'!L37),"",'10. Breach response and monitor'!L37)</f>
        <v/>
      </c>
      <c r="N346" s="118" t="str">
        <f>IF(ISBLANK('10. Breach response and monitor'!M37),"",'10. Breach response and monitor'!M37)</f>
        <v/>
      </c>
    </row>
    <row r="347" spans="1:14" ht="28.5" x14ac:dyDescent="0.45">
      <c r="A347" s="288"/>
      <c r="B347" s="264"/>
      <c r="C347" s="208"/>
      <c r="D347" s="20" t="s">
        <v>728</v>
      </c>
      <c r="E347" s="23" t="s">
        <v>362</v>
      </c>
      <c r="F347" s="42" t="str">
        <f>IF(ISBLANK('10. Breach response and monitor'!E38),"",'10. Breach response and monitor'!E38)</f>
        <v/>
      </c>
      <c r="G347" s="42" t="str">
        <f>IF(ISBLANK('10. Breach response and monitor'!F38),"",'10. Breach response and monitor'!F38)</f>
        <v/>
      </c>
      <c r="H347" s="88" t="str">
        <f>IF(ISBLANK('10. Breach response and monitor'!G38),"",'10. Breach response and monitor'!G38)</f>
        <v/>
      </c>
      <c r="I347" s="79" t="str">
        <f>IF(ISBLANK('10. Breach response and monitor'!H38),"",'10. Breach response and monitor'!H38)</f>
        <v/>
      </c>
      <c r="J347" s="118" t="str">
        <f>IF(ISBLANK('10. Breach response and monitor'!I38),"",'10. Breach response and monitor'!I38)</f>
        <v/>
      </c>
      <c r="K347" s="118" t="str">
        <f>IF(ISBLANK('10. Breach response and monitor'!J38),"",'10. Breach response and monitor'!J38)</f>
        <v/>
      </c>
      <c r="L347" s="118" t="str">
        <f>IF(ISBLANK('10. Breach response and monitor'!K38),"",'10. Breach response and monitor'!K38)</f>
        <v/>
      </c>
      <c r="M347" s="118" t="str">
        <f>IF(ISBLANK('10. Breach response and monitor'!L38),"",'10. Breach response and monitor'!L38)</f>
        <v/>
      </c>
      <c r="N347" s="118" t="str">
        <f>IF(ISBLANK('10. Breach response and monitor'!M38),"",'10. Breach response and monitor'!M38)</f>
        <v/>
      </c>
    </row>
    <row r="348" spans="1:14" ht="28.5" x14ac:dyDescent="0.45">
      <c r="A348" s="288"/>
      <c r="B348" s="264"/>
      <c r="C348" s="208"/>
      <c r="D348" s="20" t="s">
        <v>729</v>
      </c>
      <c r="E348" s="46" t="s">
        <v>5</v>
      </c>
      <c r="F348" s="42" t="str">
        <f>IF(ISBLANK('10. Breach response and monitor'!E39),"",'10. Breach response and monitor'!E39)</f>
        <v/>
      </c>
      <c r="G348" s="42" t="str">
        <f>IF(ISBLANK('10. Breach response and monitor'!F39),"",'10. Breach response and monitor'!F39)</f>
        <v/>
      </c>
      <c r="H348" s="88" t="str">
        <f>IF(ISBLANK('10. Breach response and monitor'!G39),"",'10. Breach response and monitor'!G39)</f>
        <v/>
      </c>
      <c r="I348" s="79" t="str">
        <f>IF(ISBLANK('10. Breach response and monitor'!H39),"",'10. Breach response and monitor'!H39)</f>
        <v/>
      </c>
      <c r="J348" s="118" t="str">
        <f>IF(ISBLANK('10. Breach response and monitor'!I39),"",'10. Breach response and monitor'!I39)</f>
        <v/>
      </c>
      <c r="K348" s="118" t="str">
        <f>IF(ISBLANK('10. Breach response and monitor'!J39),"",'10. Breach response and monitor'!J39)</f>
        <v/>
      </c>
      <c r="L348" s="118" t="str">
        <f>IF(ISBLANK('10. Breach response and monitor'!K39),"",'10. Breach response and monitor'!K39)</f>
        <v/>
      </c>
      <c r="M348" s="118" t="str">
        <f>IF(ISBLANK('10. Breach response and monitor'!L39),"",'10. Breach response and monitor'!L39)</f>
        <v/>
      </c>
      <c r="N348" s="118" t="str">
        <f>IF(ISBLANK('10. Breach response and monitor'!M39),"",'10. Breach response and monitor'!M39)</f>
        <v/>
      </c>
    </row>
    <row r="349" spans="1:14" ht="30.6" customHeight="1" x14ac:dyDescent="0.45">
      <c r="A349" s="211"/>
      <c r="B349" s="212"/>
      <c r="C349" s="55"/>
      <c r="D349" s="28"/>
      <c r="E349" s="54"/>
      <c r="F349" s="72"/>
      <c r="G349" s="54"/>
      <c r="H349" s="54"/>
      <c r="I349" s="95"/>
      <c r="J349" s="129"/>
      <c r="K349" s="130"/>
      <c r="L349" s="131"/>
      <c r="M349" s="131"/>
      <c r="N349" s="132"/>
    </row>
  </sheetData>
  <sheetProtection algorithmName="SHA-512" hashValue="wY4k1i14AqgO/PTO8UoRXrHiXnFCS1aj2i2fcZor6tXcExxDk3X9BYf+L6iY8Kh9wQ4DZ+8PTRARxe4Vo6vKDw==" saltValue="UBi3IYKLANjs6A4JPiXTsg==" spinCount="100000" sheet="1" formatColumns="0" formatRows="0" insertColumns="0"/>
  <autoFilter ref="A1:I349" xr:uid="{7C432714-5360-4FBC-AA2B-5C0534B59E4D}"/>
  <mergeCells count="170">
    <mergeCell ref="A349:B349"/>
    <mergeCell ref="A311:A348"/>
    <mergeCell ref="A246:B246"/>
    <mergeCell ref="A216:B216"/>
    <mergeCell ref="A150:B150"/>
    <mergeCell ref="A118:B118"/>
    <mergeCell ref="A75:B75"/>
    <mergeCell ref="B214:B215"/>
    <mergeCell ref="B217:B222"/>
    <mergeCell ref="B223:B225"/>
    <mergeCell ref="B226:B232"/>
    <mergeCell ref="B233:B239"/>
    <mergeCell ref="B240:B245"/>
    <mergeCell ref="B247:B250"/>
    <mergeCell ref="B251:B254"/>
    <mergeCell ref="B255:B257"/>
    <mergeCell ref="B258:B261"/>
    <mergeCell ref="B262:B266"/>
    <mergeCell ref="B267:B269"/>
    <mergeCell ref="B270:B272"/>
    <mergeCell ref="B273:B277"/>
    <mergeCell ref="A76:A117"/>
    <mergeCell ref="B115:B117"/>
    <mergeCell ref="B119:B126"/>
    <mergeCell ref="A53:B53"/>
    <mergeCell ref="A310:B310"/>
    <mergeCell ref="B76:B78"/>
    <mergeCell ref="B79:B83"/>
    <mergeCell ref="A184:B184"/>
    <mergeCell ref="B278:B291"/>
    <mergeCell ref="B292:B297"/>
    <mergeCell ref="B298:B305"/>
    <mergeCell ref="B306:B309"/>
    <mergeCell ref="B318:B321"/>
    <mergeCell ref="B322:B325"/>
    <mergeCell ref="B96:B99"/>
    <mergeCell ref="B100:B104"/>
    <mergeCell ref="B105:B107"/>
    <mergeCell ref="A247:A309"/>
    <mergeCell ref="A217:A245"/>
    <mergeCell ref="A185:A215"/>
    <mergeCell ref="B185:B188"/>
    <mergeCell ref="B189:B194"/>
    <mergeCell ref="B195:B196"/>
    <mergeCell ref="B197:B203"/>
    <mergeCell ref="B204:B207"/>
    <mergeCell ref="B208:B210"/>
    <mergeCell ref="B211:B212"/>
    <mergeCell ref="B108:B109"/>
    <mergeCell ref="B110:B114"/>
    <mergeCell ref="B127:B128"/>
    <mergeCell ref="B129:B132"/>
    <mergeCell ref="B133:B136"/>
    <mergeCell ref="B137:B139"/>
    <mergeCell ref="B140:B144"/>
    <mergeCell ref="B326:B329"/>
    <mergeCell ref="B330:B334"/>
    <mergeCell ref="B335:B341"/>
    <mergeCell ref="B342:B345"/>
    <mergeCell ref="B346:B348"/>
    <mergeCell ref="B311:B317"/>
    <mergeCell ref="B2:B8"/>
    <mergeCell ref="B9:B13"/>
    <mergeCell ref="B14:B19"/>
    <mergeCell ref="B20:B23"/>
    <mergeCell ref="B24:B30"/>
    <mergeCell ref="B31:B34"/>
    <mergeCell ref="B36:B39"/>
    <mergeCell ref="B40:B44"/>
    <mergeCell ref="B45:B48"/>
    <mergeCell ref="B49:B52"/>
    <mergeCell ref="B54:B60"/>
    <mergeCell ref="B61:B64"/>
    <mergeCell ref="B65:B68"/>
    <mergeCell ref="B69:B72"/>
    <mergeCell ref="B73:B74"/>
    <mergeCell ref="B84:B87"/>
    <mergeCell ref="B88:B91"/>
    <mergeCell ref="B92:B95"/>
    <mergeCell ref="C335:C341"/>
    <mergeCell ref="C342:C345"/>
    <mergeCell ref="C346:C348"/>
    <mergeCell ref="C197:C203"/>
    <mergeCell ref="C208:C210"/>
    <mergeCell ref="C211:C212"/>
    <mergeCell ref="C88:C91"/>
    <mergeCell ref="C92:C95"/>
    <mergeCell ref="C240:C245"/>
    <mergeCell ref="C233:C239"/>
    <mergeCell ref="C175:C178"/>
    <mergeCell ref="C160:C165"/>
    <mergeCell ref="C298:C305"/>
    <mergeCell ref="C278:C291"/>
    <mergeCell ref="C267:C269"/>
    <mergeCell ref="C270:C272"/>
    <mergeCell ref="C204:C207"/>
    <mergeCell ref="C185:C188"/>
    <mergeCell ref="C189:C194"/>
    <mergeCell ref="C195:C196"/>
    <mergeCell ref="C273:C277"/>
    <mergeCell ref="C292:C297"/>
    <mergeCell ref="C258:C261"/>
    <mergeCell ref="C217:C222"/>
    <mergeCell ref="C226:C232"/>
    <mergeCell ref="C223:C225"/>
    <mergeCell ref="C306:C309"/>
    <mergeCell ref="C262:C266"/>
    <mergeCell ref="C255:C257"/>
    <mergeCell ref="C251:C254"/>
    <mergeCell ref="C330:C334"/>
    <mergeCell ref="C96:C99"/>
    <mergeCell ref="C105:C107"/>
    <mergeCell ref="C214:C215"/>
    <mergeCell ref="C311:C317"/>
    <mergeCell ref="C318:C321"/>
    <mergeCell ref="C322:C325"/>
    <mergeCell ref="C326:C329"/>
    <mergeCell ref="C140:C144"/>
    <mergeCell ref="C145:C149"/>
    <mergeCell ref="C110:C114"/>
    <mergeCell ref="C129:C132"/>
    <mergeCell ref="C247:C250"/>
    <mergeCell ref="A36:A52"/>
    <mergeCell ref="C36:C39"/>
    <mergeCell ref="C133:C136"/>
    <mergeCell ref="C127:C128"/>
    <mergeCell ref="C49:C52"/>
    <mergeCell ref="C79:C82"/>
    <mergeCell ref="C172:C174"/>
    <mergeCell ref="A119:A149"/>
    <mergeCell ref="A151:A183"/>
    <mergeCell ref="C179:C183"/>
    <mergeCell ref="B160:B165"/>
    <mergeCell ref="B166:B168"/>
    <mergeCell ref="B169:B171"/>
    <mergeCell ref="B172:B174"/>
    <mergeCell ref="B175:B178"/>
    <mergeCell ref="B179:B183"/>
    <mergeCell ref="C169:C171"/>
    <mergeCell ref="C166:C168"/>
    <mergeCell ref="C154:C156"/>
    <mergeCell ref="C100:C104"/>
    <mergeCell ref="C108:C109"/>
    <mergeCell ref="C115:C117"/>
    <mergeCell ref="C137:C139"/>
    <mergeCell ref="C119:C126"/>
    <mergeCell ref="C2:C8"/>
    <mergeCell ref="A2:A34"/>
    <mergeCell ref="C84:C87"/>
    <mergeCell ref="C76:C78"/>
    <mergeCell ref="C157:C158"/>
    <mergeCell ref="C9:C13"/>
    <mergeCell ref="C54:C60"/>
    <mergeCell ref="C65:C68"/>
    <mergeCell ref="C69:C72"/>
    <mergeCell ref="C73:C74"/>
    <mergeCell ref="A54:A74"/>
    <mergeCell ref="C61:C64"/>
    <mergeCell ref="B145:B149"/>
    <mergeCell ref="B151:B153"/>
    <mergeCell ref="B154:B156"/>
    <mergeCell ref="B157:B158"/>
    <mergeCell ref="C14:C19"/>
    <mergeCell ref="C24:C30"/>
    <mergeCell ref="C20:C23"/>
    <mergeCell ref="C31:C34"/>
    <mergeCell ref="C45:C48"/>
    <mergeCell ref="C40:C44"/>
    <mergeCell ref="C151:C153"/>
    <mergeCell ref="A35:B35"/>
  </mergeCells>
  <conditionalFormatting sqref="F2:F34 F36:F52 F54:F74 F76:F117 F119:F149 F151:F183 F185:F215 F217:F309 F311:F348">
    <cfRule type="containsText" dxfId="45" priority="11" operator="containsText" text="Not Applicable">
      <formula>NOT(ISERROR(SEARCH("Not Applicable",F2)))</formula>
    </cfRule>
    <cfRule type="containsText" dxfId="44" priority="12" operator="containsText" text="Not meeting">
      <formula>NOT(ISERROR(SEARCH("Not meeting",F2)))</formula>
    </cfRule>
    <cfRule type="containsText" dxfId="43" priority="13" operator="containsText" text="Partially">
      <formula>NOT(ISERROR(SEARCH("Partially",F2)))</formula>
    </cfRule>
    <cfRule type="containsText" dxfId="42" priority="14" operator="containsText" text="Fully">
      <formula>NOT(ISERROR(SEARCH("Fully",F2)))</formula>
    </cfRule>
  </conditionalFormatting>
  <conditionalFormatting sqref="J2:N34">
    <cfRule type="notContainsBlanks" dxfId="41" priority="2">
      <formula>LEN(TRIM(J2))&gt;0</formula>
    </cfRule>
  </conditionalFormatting>
  <conditionalFormatting sqref="J35:N348">
    <cfRule type="notContainsBlanks" dxfId="40" priority="1">
      <formula>LEN(TRIM(J35))&gt;0</formula>
    </cfRule>
  </conditionalFormatting>
  <hyperlinks>
    <hyperlink ref="C9:C13" r:id="rId1" location="d1e3722-1-1" display="Whether to appoint a data protection officer (DPO): If it is necessary to appoint a DPO under Article 37 of the GDPR, your organisation makes sure that the DPO’s role is adequately supported and covers all the requirements and responsibilities." xr:uid="{FBF45BA3-E08B-4869-B3E5-DF87A0E8C9F4}"/>
    <hyperlink ref="E9" r:id="rId2" location="d1e3827-1-1" display="The DPO has assigned responsibilities in line with Article 39 GDPR for data protection compliance, data protection policies, awareness raising, training, and audits." xr:uid="{2B2EED35-028A-4E0F-AE2A-5F7C0A2E4325}"/>
    <hyperlink ref="E112" r:id="rId3" location="d1e2838-1-1" display="If your organisation uses solely automated decisions and have legal or similarly significant effects on individuals, you have a recorded process to make sure that these decisions only occur in accordance with Article 22 of the GDPR.  If this applies, you organisation must carry out a data protection impact assessment (DPIA)." xr:uid="{8C56C1FA-C20B-4610-A30D-8ED865207F7F}"/>
    <hyperlink ref="C119:C126" r:id="rId4" location="d1e2161-1-1" display="Privacy notice content: Your organisation's privacy information or notice includes all the information required under Articles 13 and 14 of the GDPR." xr:uid="{5975E208-80E5-4389-A369-287D851CA09C}"/>
    <hyperlink ref="E163" r:id="rId5" location="d1e2051-1-1" xr:uid="{84383276-AB07-4244-812B-FC025F214B83}"/>
    <hyperlink ref="E164" r:id="rId6" display="Where Schedule 1 requires it, there is an appropriate policy document including: which schedule 1 conditions you are relying on; what procedures you have in place to ensure compliance with the data protection principle; how special category or criminal offence data will be treated for retention and erasure purposes; a review date; and details of an individual assigned responsibility for the processing." xr:uid="{4CE9F748-6D17-42D9-A141-A9C42E1FEF1A}"/>
    <hyperlink ref="E192" r:id="rId7" location="d1e3083-1-1" xr:uid="{8090D33C-4CAC-41C2-8B77-9F59A2259208}"/>
    <hyperlink ref="E196" r:id="rId8" location="d1e4535-1-1" xr:uid="{19DA21A5-6C4C-4ADF-86DD-5972B590799D}"/>
    <hyperlink ref="E200" r:id="rId9" location="d1e3150-1-1" display="Each contract (or other legal act) sets out details of the processing including the:_x000a_• subject matter of the processing;_x000a_• duration of the processing;_x000a_• nature and purpose of the processing;_x000a_• type of personal data involved;_x000a_• categories of data subject; and_x000a_• controller’s obligations and rights, in accordance with the list set out in Article 28(3) of the GDPR._x000a_" xr:uid="{7E2AE51B-3EF8-49E5-B82C-D8D2F775E3F9}"/>
    <hyperlink ref="C160:C165" r:id="rId10" location="d1e1888-1-1" display="Documenting your lawful basis: You document and appropriately justify your organisation's lawful basis for processing personal data in line with Article 6 of the GDPR (and Articles 9 and 10, if the processing involves special category or criminal offence data)." xr:uid="{B47B20E4-76E4-4E11-9305-162BF69E221C}"/>
    <hyperlink ref="C157:C158" r:id="rId11" location="d1e3265-1-1" display="ROPA requirements: The ROPA contains all the relevant requirements set out in Article 30 of the GDPR." xr:uid="{DC53D644-3A5F-42F7-8D41-3F6D05CEC1BB}"/>
  </hyperlinks>
  <pageMargins left="0.7" right="0.7" top="0.75" bottom="0.75" header="0.3" footer="0.3"/>
  <pageSetup paperSize="9" scale="37" fitToHeight="0" orientation="landscape"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F2459-06A5-4959-A211-F4CD9081F1F3}">
  <dimension ref="A1:L6"/>
  <sheetViews>
    <sheetView workbookViewId="0">
      <selection activeCell="K1" sqref="K1"/>
    </sheetView>
  </sheetViews>
  <sheetFormatPr defaultRowHeight="14.25" x14ac:dyDescent="0.45"/>
  <cols>
    <col min="1" max="1" width="16.73046875" customWidth="1"/>
    <col min="2" max="2" width="10.86328125" customWidth="1"/>
    <col min="3" max="3" width="10.1328125" customWidth="1"/>
    <col min="4" max="4" width="10.3984375" customWidth="1"/>
    <col min="5" max="5" width="11" customWidth="1"/>
    <col min="6" max="6" width="11.73046875" customWidth="1"/>
    <col min="7" max="7" width="10.73046875" customWidth="1"/>
    <col min="8" max="8" width="11" customWidth="1"/>
    <col min="10" max="10" width="19" customWidth="1"/>
    <col min="11" max="11" width="13.86328125" customWidth="1"/>
  </cols>
  <sheetData>
    <row r="1" spans="1:12" ht="42.75" x14ac:dyDescent="0.45">
      <c r="B1" s="86" t="s">
        <v>735</v>
      </c>
      <c r="C1" s="86" t="s">
        <v>736</v>
      </c>
      <c r="D1" s="86" t="s">
        <v>737</v>
      </c>
      <c r="E1" s="86" t="s">
        <v>738</v>
      </c>
      <c r="F1" s="86" t="s">
        <v>739</v>
      </c>
      <c r="G1" s="86" t="s">
        <v>740</v>
      </c>
      <c r="H1" s="86" t="s">
        <v>741</v>
      </c>
      <c r="I1" s="86" t="s">
        <v>742</v>
      </c>
      <c r="J1" s="86" t="s">
        <v>743</v>
      </c>
      <c r="K1" s="86" t="s">
        <v>744</v>
      </c>
      <c r="L1" s="85" t="s">
        <v>731</v>
      </c>
    </row>
    <row r="2" spans="1:12" ht="28.5" x14ac:dyDescent="0.45">
      <c r="A2" s="85" t="s">
        <v>377</v>
      </c>
      <c r="B2" s="87">
        <f>COUNTIF('1. Leadership and oversight'!E:E,A2)</f>
        <v>0</v>
      </c>
      <c r="C2" s="87">
        <f>COUNTIF('2. Policies and procedures'!E:E,A2)</f>
        <v>0</v>
      </c>
      <c r="D2" s="87">
        <f>COUNTIF('3. Training and awareness'!E:E,A2)</f>
        <v>0</v>
      </c>
      <c r="E2" s="87">
        <f>COUNTIF('4. Individuals'' rights'!E:E,A2)</f>
        <v>0</v>
      </c>
      <c r="F2" s="87">
        <f>COUNTIF('5. Transparency'!E:E,A2)</f>
        <v>0</v>
      </c>
      <c r="G2" s="87">
        <f>COUNTIF('6 ROPA and lawful basis'!E:E,A2)</f>
        <v>0</v>
      </c>
      <c r="H2" s="87">
        <f>COUNTIF('7. Contracts and data sharing'!E:E,A2)</f>
        <v>0</v>
      </c>
      <c r="I2" s="87">
        <f>COUNTIF('8. Risks and DPIAs'!E:E,A2)</f>
        <v>0</v>
      </c>
      <c r="J2" s="87">
        <f>COUNTIF('9. Records management and sec..'!E:E,A2)</f>
        <v>0</v>
      </c>
      <c r="K2" s="87">
        <f>COUNTIF('10. Breach response and monitor'!N:N,A2)</f>
        <v>0</v>
      </c>
      <c r="L2">
        <f>SUM(B2:K2)</f>
        <v>0</v>
      </c>
    </row>
    <row r="3" spans="1:12" ht="28.5" x14ac:dyDescent="0.45">
      <c r="A3" s="85" t="s">
        <v>374</v>
      </c>
      <c r="B3" s="87">
        <f>COUNTIF('1. Leadership and oversight'!E:E,A3)</f>
        <v>0</v>
      </c>
      <c r="C3" s="87">
        <f>COUNTIF('2. Policies and procedures'!E:E,A3)</f>
        <v>0</v>
      </c>
      <c r="D3" s="87">
        <f>COUNTIF('3. Training and awareness'!E:E,A3)</f>
        <v>0</v>
      </c>
      <c r="E3" s="87">
        <f>COUNTIF('4. Individuals'' rights'!E:E,A3)</f>
        <v>0</v>
      </c>
      <c r="F3" s="87">
        <f>COUNTIF('5. Transparency'!E:E,A3)</f>
        <v>0</v>
      </c>
      <c r="G3" s="87">
        <f>COUNTIF('6 ROPA and lawful basis'!E:E,A3)</f>
        <v>0</v>
      </c>
      <c r="H3" s="87">
        <f>COUNTIF('7. Contracts and data sharing'!E:E,A3)</f>
        <v>0</v>
      </c>
      <c r="I3" s="87">
        <f>COUNTIF('8. Risks and DPIAs'!E:E,A3)</f>
        <v>0</v>
      </c>
      <c r="J3" s="87">
        <f>COUNTIF('9. Records management and sec..'!E:E,A3)</f>
        <v>0</v>
      </c>
      <c r="K3" s="87">
        <f>COUNTIF('10. Breach response and monitor'!N:N,A3)</f>
        <v>0</v>
      </c>
      <c r="L3">
        <f t="shared" ref="L3:L6" si="0">SUM(B3:K3)</f>
        <v>0</v>
      </c>
    </row>
    <row r="4" spans="1:12" ht="28.5" x14ac:dyDescent="0.45">
      <c r="A4" s="85" t="s">
        <v>375</v>
      </c>
      <c r="B4" s="87">
        <f>COUNTIF('1. Leadership and oversight'!E:E,A4)</f>
        <v>0</v>
      </c>
      <c r="C4" s="87">
        <f>COUNTIF('2. Policies and procedures'!E:E,A4)</f>
        <v>0</v>
      </c>
      <c r="D4" s="87">
        <f>COUNTIF('3. Training and awareness'!E:E,A4)</f>
        <v>0</v>
      </c>
      <c r="E4" s="87">
        <f>COUNTIF('4. Individuals'' rights'!E:E,A4)</f>
        <v>0</v>
      </c>
      <c r="F4" s="87">
        <f>COUNTIF('5. Transparency'!E:E,A4)</f>
        <v>0</v>
      </c>
      <c r="G4" s="87">
        <f>COUNTIF('6 ROPA and lawful basis'!E:E,A4)</f>
        <v>0</v>
      </c>
      <c r="H4" s="87">
        <f>COUNTIF('7. Contracts and data sharing'!E:E,A4)</f>
        <v>0</v>
      </c>
      <c r="I4" s="87">
        <f>COUNTIF('8. Risks and DPIAs'!E:E,A4)</f>
        <v>0</v>
      </c>
      <c r="J4" s="87">
        <f>COUNTIF('9. Records management and sec..'!E:E,A4)</f>
        <v>0</v>
      </c>
      <c r="K4" s="87">
        <f>COUNTIF('10. Breach response and monitor'!N:N,A4)</f>
        <v>0</v>
      </c>
      <c r="L4">
        <f t="shared" si="0"/>
        <v>0</v>
      </c>
    </row>
    <row r="5" spans="1:12" x14ac:dyDescent="0.45">
      <c r="A5" s="85" t="s">
        <v>376</v>
      </c>
      <c r="B5" s="87">
        <f>COUNTIF('1. Leadership and oversight'!E:E,A5)</f>
        <v>0</v>
      </c>
      <c r="C5" s="87">
        <f>COUNTIF('2. Policies and procedures'!E:E,A5)</f>
        <v>0</v>
      </c>
      <c r="D5" s="87">
        <f>COUNTIF('3. Training and awareness'!E:E,A5)</f>
        <v>0</v>
      </c>
      <c r="E5" s="87">
        <f>COUNTIF('4. Individuals'' rights'!E:E,A5)</f>
        <v>0</v>
      </c>
      <c r="F5" s="87">
        <f>COUNTIF('5. Transparency'!E:E,A5)</f>
        <v>0</v>
      </c>
      <c r="G5" s="87">
        <f>COUNTIF('6 ROPA and lawful basis'!E:E,A5)</f>
        <v>0</v>
      </c>
      <c r="H5" s="87">
        <f>COUNTIF('7. Contracts and data sharing'!E:E,A5)</f>
        <v>0</v>
      </c>
      <c r="I5" s="87">
        <f>COUNTIF('8. Risks and DPIAs'!E:E,A5)</f>
        <v>0</v>
      </c>
      <c r="J5" s="87">
        <f>COUNTIF('9. Records management and sec..'!E:E,A5)</f>
        <v>0</v>
      </c>
      <c r="K5" s="87">
        <f>COUNTIF('10. Breach response and monitor'!N:N,A5)</f>
        <v>0</v>
      </c>
      <c r="L5">
        <f t="shared" si="0"/>
        <v>0</v>
      </c>
    </row>
    <row r="6" spans="1:12" x14ac:dyDescent="0.45">
      <c r="A6" s="85" t="s">
        <v>730</v>
      </c>
      <c r="B6">
        <f>COUNTBLANK('1. Leadership and oversight'!E2:E34)</f>
        <v>33</v>
      </c>
      <c r="C6" s="87">
        <f>COUNTBLANK('2. Policies and procedures'!E2:E18)</f>
        <v>17</v>
      </c>
      <c r="D6" s="87">
        <f>COUNTBLANK('3. Training and awareness'!E2:E22)</f>
        <v>21</v>
      </c>
      <c r="E6" s="87">
        <f>COUNTBLANK('4. Individuals'' rights'!E2:E43)</f>
        <v>42</v>
      </c>
      <c r="F6" s="87">
        <f>COUNTBLANK('5. Transparency'!E2:E32)</f>
        <v>31</v>
      </c>
      <c r="G6" s="87">
        <f>COUNTBLANK('6 ROPA and lawful basis'!E2:E34)</f>
        <v>33</v>
      </c>
      <c r="H6" s="87">
        <f>COUNTBLANK('7. Contracts and data sharing'!E2:E32)</f>
        <v>31</v>
      </c>
      <c r="I6" s="87">
        <f>COUNTBLANK('8. Risks and DPIAs'!E2:E30)</f>
        <v>29</v>
      </c>
      <c r="J6" s="87">
        <f>COUNTBLANK('9. Records management and sec..'!E50:E64)</f>
        <v>15</v>
      </c>
      <c r="K6" s="87">
        <f>COUNTBLANK('10. Breach response and monitor'!E2:E39)</f>
        <v>38</v>
      </c>
      <c r="L6">
        <f t="shared" si="0"/>
        <v>290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E6A8F-4D38-42A7-A0B3-70016E71EADC}">
  <dimension ref="A1:A4"/>
  <sheetViews>
    <sheetView workbookViewId="0">
      <selection activeCell="D12" sqref="D12"/>
    </sheetView>
  </sheetViews>
  <sheetFormatPr defaultRowHeight="14.25" x14ac:dyDescent="0.45"/>
  <sheetData>
    <row r="1" spans="1:1" x14ac:dyDescent="0.45">
      <c r="A1" s="47" t="s">
        <v>377</v>
      </c>
    </row>
    <row r="2" spans="1:1" x14ac:dyDescent="0.45">
      <c r="A2" t="s">
        <v>374</v>
      </c>
    </row>
    <row r="3" spans="1:1" x14ac:dyDescent="0.45">
      <c r="A3" t="s">
        <v>375</v>
      </c>
    </row>
    <row r="4" spans="1:1" x14ac:dyDescent="0.45">
      <c r="A4" t="s">
        <v>376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B9C31-5B04-483F-B5B7-1061798AB929}">
  <sheetPr>
    <tabColor rgb="FF00853F"/>
  </sheetPr>
  <dimension ref="A1:N34"/>
  <sheetViews>
    <sheetView showGridLines="0" zoomScale="70" zoomScaleNormal="70" workbookViewId="0">
      <pane xSplit="4" ySplit="1" topLeftCell="E3" activePane="bottomRight" state="frozen"/>
      <selection pane="topRight" activeCell="E1" sqref="E1"/>
      <selection pane="bottomLeft" activeCell="A2" sqref="A2"/>
      <selection pane="bottomRight" activeCell="B9" sqref="B9:B13"/>
    </sheetView>
  </sheetViews>
  <sheetFormatPr defaultRowHeight="14.25" x14ac:dyDescent="0.45"/>
  <cols>
    <col min="1" max="1" width="12" customWidth="1"/>
    <col min="2" max="2" width="35.53125" customWidth="1"/>
    <col min="3" max="3" width="12" customWidth="1"/>
    <col min="4" max="4" width="71.265625" customWidth="1"/>
    <col min="5" max="5" width="30.59765625" customWidth="1"/>
    <col min="6" max="6" width="35.265625" customWidth="1"/>
    <col min="7" max="7" width="16.73046875" customWidth="1"/>
    <col min="8" max="8" width="18.86328125" customWidth="1"/>
  </cols>
  <sheetData>
    <row r="1" spans="1:14" s="137" customFormat="1" ht="33" customHeight="1" x14ac:dyDescent="0.45">
      <c r="A1" s="133" t="s">
        <v>368</v>
      </c>
      <c r="B1" s="133" t="s">
        <v>17</v>
      </c>
      <c r="C1" s="133" t="s">
        <v>454</v>
      </c>
      <c r="D1" s="133" t="s">
        <v>366</v>
      </c>
      <c r="E1" s="134" t="s">
        <v>363</v>
      </c>
      <c r="F1" s="134" t="s">
        <v>367</v>
      </c>
      <c r="G1" s="134" t="s">
        <v>378</v>
      </c>
      <c r="H1" s="135" t="s">
        <v>732</v>
      </c>
      <c r="I1" s="136"/>
      <c r="J1" s="136"/>
      <c r="K1" s="136"/>
      <c r="L1" s="136"/>
      <c r="M1" s="136"/>
      <c r="N1" s="136"/>
    </row>
    <row r="2" spans="1:14" ht="28.5" x14ac:dyDescent="0.45">
      <c r="A2" s="300">
        <v>1.1000000000000001</v>
      </c>
      <c r="B2" s="299" t="s">
        <v>60</v>
      </c>
      <c r="C2" s="42" t="s">
        <v>383</v>
      </c>
      <c r="D2" s="8" t="s">
        <v>62</v>
      </c>
      <c r="E2" s="97"/>
      <c r="F2" s="97"/>
      <c r="G2" s="97"/>
      <c r="H2" s="98"/>
      <c r="I2" s="96"/>
      <c r="J2" s="96"/>
      <c r="K2" s="96"/>
      <c r="L2" s="96"/>
      <c r="M2" s="96"/>
      <c r="N2" s="96"/>
    </row>
    <row r="3" spans="1:14" ht="28.5" x14ac:dyDescent="0.45">
      <c r="A3" s="300"/>
      <c r="B3" s="299"/>
      <c r="C3" s="42" t="s">
        <v>384</v>
      </c>
      <c r="D3" s="8" t="s">
        <v>63</v>
      </c>
      <c r="E3" s="97"/>
      <c r="F3" s="97"/>
      <c r="G3" s="97"/>
      <c r="H3" s="98"/>
      <c r="I3" s="96"/>
      <c r="J3" s="96"/>
      <c r="K3" s="96"/>
      <c r="L3" s="96"/>
      <c r="M3" s="96"/>
      <c r="N3" s="96"/>
    </row>
    <row r="4" spans="1:14" ht="42.75" x14ac:dyDescent="0.45">
      <c r="A4" s="300"/>
      <c r="B4" s="299"/>
      <c r="C4" s="42" t="s">
        <v>385</v>
      </c>
      <c r="D4" s="46" t="s">
        <v>64</v>
      </c>
      <c r="E4" s="97"/>
      <c r="F4" s="97"/>
      <c r="G4" s="97"/>
      <c r="H4" s="98"/>
      <c r="I4" s="96"/>
      <c r="J4" s="96"/>
      <c r="K4" s="96"/>
      <c r="L4" s="96"/>
      <c r="M4" s="96"/>
      <c r="N4" s="96"/>
    </row>
    <row r="5" spans="1:14" ht="28.5" x14ac:dyDescent="0.45">
      <c r="A5" s="300"/>
      <c r="B5" s="299"/>
      <c r="C5" s="42" t="s">
        <v>386</v>
      </c>
      <c r="D5" s="46" t="s">
        <v>65</v>
      </c>
      <c r="E5" s="97"/>
      <c r="F5" s="97"/>
      <c r="G5" s="97"/>
      <c r="H5" s="98"/>
      <c r="I5" s="96"/>
      <c r="J5" s="96"/>
      <c r="K5" s="96"/>
      <c r="L5" s="96"/>
      <c r="M5" s="96"/>
      <c r="N5" s="96"/>
    </row>
    <row r="6" spans="1:14" ht="31.5" customHeight="1" x14ac:dyDescent="0.45">
      <c r="A6" s="300"/>
      <c r="B6" s="299"/>
      <c r="C6" s="42" t="s">
        <v>387</v>
      </c>
      <c r="D6" s="46" t="s">
        <v>23</v>
      </c>
      <c r="E6" s="97"/>
      <c r="F6" s="97"/>
      <c r="G6" s="97"/>
      <c r="H6" s="98"/>
      <c r="I6" s="96"/>
      <c r="J6" s="96"/>
      <c r="K6" s="96"/>
      <c r="L6" s="96"/>
      <c r="M6" s="96"/>
      <c r="N6" s="96"/>
    </row>
    <row r="7" spans="1:14" ht="23.45" customHeight="1" x14ac:dyDescent="0.45">
      <c r="A7" s="300"/>
      <c r="B7" s="299"/>
      <c r="C7" s="42" t="s">
        <v>388</v>
      </c>
      <c r="D7" s="8" t="s">
        <v>774</v>
      </c>
      <c r="E7" s="97"/>
      <c r="F7" s="97"/>
      <c r="G7" s="97"/>
      <c r="H7" s="98"/>
      <c r="I7" s="96"/>
      <c r="J7" s="96"/>
      <c r="K7" s="96"/>
      <c r="L7" s="96"/>
      <c r="M7" s="96"/>
      <c r="N7" s="96"/>
    </row>
    <row r="8" spans="1:14" ht="28.5" x14ac:dyDescent="0.45">
      <c r="A8" s="300"/>
      <c r="B8" s="299"/>
      <c r="C8" s="42" t="s">
        <v>389</v>
      </c>
      <c r="D8" s="8" t="s">
        <v>66</v>
      </c>
      <c r="E8" s="97"/>
      <c r="F8" s="97"/>
      <c r="G8" s="97"/>
      <c r="H8" s="98"/>
      <c r="I8" s="96"/>
      <c r="J8" s="96"/>
      <c r="K8" s="96"/>
      <c r="L8" s="96"/>
      <c r="M8" s="96"/>
      <c r="N8" s="96"/>
    </row>
    <row r="9" spans="1:14" ht="28.5" x14ac:dyDescent="0.45">
      <c r="A9" s="300">
        <v>1.2000000000000002</v>
      </c>
      <c r="B9" s="195" t="s">
        <v>753</v>
      </c>
      <c r="C9" s="20" t="s">
        <v>390</v>
      </c>
      <c r="D9" s="99" t="s">
        <v>807</v>
      </c>
      <c r="E9" s="97"/>
      <c r="F9" s="97"/>
      <c r="G9" s="97"/>
      <c r="H9" s="98"/>
      <c r="I9" s="96"/>
      <c r="J9" s="96"/>
      <c r="K9" s="96"/>
      <c r="L9" s="96"/>
      <c r="M9" s="96"/>
      <c r="N9" s="96"/>
    </row>
    <row r="10" spans="1:14" ht="23.45" customHeight="1" x14ac:dyDescent="0.45">
      <c r="A10" s="300"/>
      <c r="B10" s="196"/>
      <c r="C10" s="20" t="s">
        <v>393</v>
      </c>
      <c r="D10" s="46" t="s">
        <v>24</v>
      </c>
      <c r="E10" s="97"/>
      <c r="F10" s="97"/>
      <c r="G10" s="97"/>
      <c r="H10" s="98"/>
      <c r="I10" s="96"/>
      <c r="J10" s="96"/>
      <c r="K10" s="96"/>
      <c r="L10" s="96"/>
      <c r="M10" s="96"/>
      <c r="N10" s="96"/>
    </row>
    <row r="11" spans="1:14" ht="23.45" customHeight="1" x14ac:dyDescent="0.45">
      <c r="A11" s="300"/>
      <c r="B11" s="196"/>
      <c r="C11" s="20" t="s">
        <v>391</v>
      </c>
      <c r="D11" s="46" t="s">
        <v>25</v>
      </c>
      <c r="E11" s="97"/>
      <c r="F11" s="97"/>
      <c r="G11" s="97"/>
      <c r="H11" s="98"/>
      <c r="I11" s="96"/>
      <c r="J11" s="96"/>
      <c r="K11" s="96"/>
      <c r="L11" s="96"/>
      <c r="M11" s="96"/>
      <c r="N11" s="96"/>
    </row>
    <row r="12" spans="1:14" ht="23.45" customHeight="1" x14ac:dyDescent="0.45">
      <c r="A12" s="300"/>
      <c r="B12" s="196"/>
      <c r="C12" s="20" t="s">
        <v>392</v>
      </c>
      <c r="D12" s="75" t="s">
        <v>369</v>
      </c>
      <c r="E12" s="97"/>
      <c r="F12" s="97"/>
      <c r="G12" s="97"/>
      <c r="H12" s="98"/>
      <c r="I12" s="96"/>
      <c r="J12" s="96"/>
      <c r="K12" s="96"/>
      <c r="L12" s="96"/>
      <c r="M12" s="96"/>
      <c r="N12" s="96"/>
    </row>
    <row r="13" spans="1:14" ht="42.75" x14ac:dyDescent="0.45">
      <c r="A13" s="300"/>
      <c r="B13" s="197"/>
      <c r="C13" s="20" t="s">
        <v>394</v>
      </c>
      <c r="D13" s="46" t="s">
        <v>67</v>
      </c>
      <c r="E13" s="97"/>
      <c r="F13" s="97"/>
      <c r="G13" s="97"/>
      <c r="H13" s="98"/>
      <c r="I13" s="96"/>
      <c r="J13" s="96"/>
      <c r="K13" s="96"/>
      <c r="L13" s="96"/>
      <c r="M13" s="96"/>
      <c r="N13" s="96"/>
    </row>
    <row r="14" spans="1:14" ht="23.45" customHeight="1" x14ac:dyDescent="0.45">
      <c r="A14" s="301">
        <v>1.3000000000000003</v>
      </c>
      <c r="B14" s="299" t="s">
        <v>370</v>
      </c>
      <c r="C14" s="20" t="s">
        <v>395</v>
      </c>
      <c r="D14" s="8" t="s">
        <v>33</v>
      </c>
      <c r="E14" s="97"/>
      <c r="F14" s="97"/>
      <c r="G14" s="97"/>
      <c r="H14" s="98"/>
      <c r="I14" s="96"/>
      <c r="J14" s="96"/>
      <c r="K14" s="96"/>
      <c r="L14" s="96"/>
      <c r="M14" s="96"/>
      <c r="N14" s="96"/>
    </row>
    <row r="15" spans="1:14" ht="23.45" customHeight="1" x14ac:dyDescent="0.45">
      <c r="A15" s="301"/>
      <c r="B15" s="299"/>
      <c r="C15" s="20" t="s">
        <v>396</v>
      </c>
      <c r="D15" s="46" t="s">
        <v>68</v>
      </c>
      <c r="E15" s="97"/>
      <c r="F15" s="97"/>
      <c r="G15" s="97"/>
      <c r="H15" s="98"/>
      <c r="I15" s="96"/>
      <c r="J15" s="96"/>
      <c r="K15" s="96"/>
      <c r="L15" s="96"/>
      <c r="M15" s="96"/>
      <c r="N15" s="96"/>
    </row>
    <row r="16" spans="1:14" ht="28.5" x14ac:dyDescent="0.45">
      <c r="A16" s="301"/>
      <c r="B16" s="299"/>
      <c r="C16" s="20" t="s">
        <v>397</v>
      </c>
      <c r="D16" s="75" t="s">
        <v>69</v>
      </c>
      <c r="E16" s="97"/>
      <c r="F16" s="97"/>
      <c r="G16" s="97"/>
      <c r="H16" s="98"/>
      <c r="I16" s="96"/>
      <c r="J16" s="96"/>
      <c r="K16" s="96"/>
      <c r="L16" s="96"/>
      <c r="M16" s="96"/>
      <c r="N16" s="96"/>
    </row>
    <row r="17" spans="1:14" ht="42.75" x14ac:dyDescent="0.45">
      <c r="A17" s="301"/>
      <c r="B17" s="299"/>
      <c r="C17" s="20" t="s">
        <v>398</v>
      </c>
      <c r="D17" s="46" t="s">
        <v>808</v>
      </c>
      <c r="E17" s="97"/>
      <c r="F17" s="97"/>
      <c r="G17" s="97"/>
      <c r="H17" s="98"/>
      <c r="I17" s="96"/>
      <c r="J17" s="96"/>
      <c r="K17" s="96"/>
      <c r="L17" s="96"/>
      <c r="M17" s="96"/>
      <c r="N17" s="96"/>
    </row>
    <row r="18" spans="1:14" ht="28.5" x14ac:dyDescent="0.45">
      <c r="A18" s="301"/>
      <c r="B18" s="299"/>
      <c r="C18" s="20" t="s">
        <v>399</v>
      </c>
      <c r="D18" s="46" t="s">
        <v>71</v>
      </c>
      <c r="E18" s="97"/>
      <c r="F18" s="97"/>
      <c r="G18" s="97"/>
      <c r="H18" s="98"/>
      <c r="I18" s="96"/>
      <c r="J18" s="96"/>
      <c r="K18" s="96"/>
      <c r="L18" s="96"/>
      <c r="M18" s="96"/>
      <c r="N18" s="96"/>
    </row>
    <row r="19" spans="1:14" ht="28.5" x14ac:dyDescent="0.45">
      <c r="A19" s="301"/>
      <c r="B19" s="299"/>
      <c r="C19" s="20" t="s">
        <v>400</v>
      </c>
      <c r="D19" s="46" t="s">
        <v>72</v>
      </c>
      <c r="E19" s="97"/>
      <c r="F19" s="97"/>
      <c r="G19" s="97"/>
      <c r="H19" s="98"/>
      <c r="I19" s="96"/>
      <c r="J19" s="96"/>
      <c r="K19" s="96"/>
      <c r="L19" s="96"/>
      <c r="M19" s="96"/>
      <c r="N19" s="96"/>
    </row>
    <row r="20" spans="1:14" ht="28.5" x14ac:dyDescent="0.45">
      <c r="A20" s="301">
        <v>1.4000000000000004</v>
      </c>
      <c r="B20" s="302" t="s">
        <v>61</v>
      </c>
      <c r="C20" s="20" t="s">
        <v>401</v>
      </c>
      <c r="D20" s="46" t="s">
        <v>73</v>
      </c>
      <c r="E20" s="97"/>
      <c r="F20" s="97"/>
      <c r="G20" s="97"/>
      <c r="H20" s="98"/>
      <c r="I20" s="96"/>
      <c r="J20" s="96"/>
      <c r="K20" s="96"/>
      <c r="L20" s="96"/>
      <c r="M20" s="96"/>
      <c r="N20" s="96"/>
    </row>
    <row r="21" spans="1:14" ht="23.45" customHeight="1" x14ac:dyDescent="0.45">
      <c r="A21" s="301"/>
      <c r="B21" s="302"/>
      <c r="C21" s="20" t="s">
        <v>402</v>
      </c>
      <c r="D21" s="46" t="s">
        <v>74</v>
      </c>
      <c r="E21" s="97"/>
      <c r="F21" s="97"/>
      <c r="G21" s="97"/>
      <c r="H21" s="98"/>
      <c r="I21" s="96"/>
      <c r="J21" s="96"/>
      <c r="K21" s="96"/>
      <c r="L21" s="96"/>
      <c r="M21" s="96"/>
      <c r="N21" s="96"/>
    </row>
    <row r="22" spans="1:14" ht="28.5" x14ac:dyDescent="0.45">
      <c r="A22" s="301"/>
      <c r="B22" s="299"/>
      <c r="C22" s="20" t="s">
        <v>403</v>
      </c>
      <c r="D22" s="46" t="s">
        <v>75</v>
      </c>
      <c r="E22" s="97"/>
      <c r="F22" s="97"/>
      <c r="G22" s="97"/>
      <c r="H22" s="98"/>
      <c r="I22" s="96"/>
      <c r="J22" s="96"/>
      <c r="K22" s="96"/>
      <c r="L22" s="96"/>
      <c r="M22" s="96"/>
      <c r="N22" s="96"/>
    </row>
    <row r="23" spans="1:14" ht="28.5" x14ac:dyDescent="0.45">
      <c r="A23" s="301"/>
      <c r="B23" s="299"/>
      <c r="C23" s="20" t="s">
        <v>404</v>
      </c>
      <c r="D23" s="8" t="s">
        <v>53</v>
      </c>
      <c r="E23" s="97"/>
      <c r="F23" s="97"/>
      <c r="G23" s="97"/>
      <c r="H23" s="98"/>
      <c r="I23" s="96"/>
      <c r="J23" s="96"/>
      <c r="K23" s="96"/>
      <c r="L23" s="96"/>
      <c r="M23" s="96"/>
      <c r="N23" s="96"/>
    </row>
    <row r="24" spans="1:14" ht="23.45" customHeight="1" x14ac:dyDescent="0.45">
      <c r="A24" s="301">
        <v>1.5000000000000004</v>
      </c>
      <c r="B24" s="299" t="s">
        <v>809</v>
      </c>
      <c r="C24" s="20" t="s">
        <v>405</v>
      </c>
      <c r="D24" s="46" t="s">
        <v>76</v>
      </c>
      <c r="E24" s="97"/>
      <c r="F24" s="97"/>
      <c r="G24" s="97"/>
      <c r="H24" s="98"/>
      <c r="I24" s="96"/>
      <c r="J24" s="96"/>
      <c r="K24" s="96"/>
      <c r="L24" s="96"/>
      <c r="M24" s="96"/>
      <c r="N24" s="96"/>
    </row>
    <row r="25" spans="1:14" ht="28.5" x14ac:dyDescent="0.45">
      <c r="A25" s="301"/>
      <c r="B25" s="299"/>
      <c r="C25" s="20" t="s">
        <v>406</v>
      </c>
      <c r="D25" s="46" t="s">
        <v>77</v>
      </c>
      <c r="E25" s="97"/>
      <c r="F25" s="97"/>
      <c r="G25" s="97"/>
      <c r="H25" s="98"/>
      <c r="I25" s="96"/>
      <c r="J25" s="96"/>
      <c r="K25" s="96"/>
      <c r="L25" s="96"/>
      <c r="M25" s="96"/>
      <c r="N25" s="96"/>
    </row>
    <row r="26" spans="1:14" ht="23.45" customHeight="1" x14ac:dyDescent="0.45">
      <c r="A26" s="301"/>
      <c r="B26" s="299"/>
      <c r="C26" s="20" t="s">
        <v>407</v>
      </c>
      <c r="D26" s="46" t="s">
        <v>78</v>
      </c>
      <c r="E26" s="97"/>
      <c r="F26" s="97"/>
      <c r="G26" s="97"/>
      <c r="H26" s="98"/>
      <c r="I26" s="96"/>
      <c r="J26" s="96"/>
      <c r="K26" s="96"/>
      <c r="L26" s="96"/>
      <c r="M26" s="96"/>
      <c r="N26" s="96"/>
    </row>
    <row r="27" spans="1:14" ht="23.45" customHeight="1" x14ac:dyDescent="0.45">
      <c r="A27" s="301"/>
      <c r="B27" s="299"/>
      <c r="C27" s="20" t="s">
        <v>408</v>
      </c>
      <c r="D27" s="43" t="s">
        <v>79</v>
      </c>
      <c r="E27" s="97"/>
      <c r="F27" s="97"/>
      <c r="G27" s="97"/>
      <c r="H27" s="98"/>
      <c r="I27" s="96"/>
      <c r="J27" s="96"/>
      <c r="K27" s="96"/>
      <c r="L27" s="96"/>
      <c r="M27" s="96"/>
      <c r="N27" s="96"/>
    </row>
    <row r="28" spans="1:14" ht="28.5" x14ac:dyDescent="0.45">
      <c r="A28" s="301"/>
      <c r="B28" s="299"/>
      <c r="C28" s="20" t="s">
        <v>409</v>
      </c>
      <c r="D28" s="46" t="s">
        <v>26</v>
      </c>
      <c r="E28" s="97"/>
      <c r="F28" s="97"/>
      <c r="G28" s="97"/>
      <c r="H28" s="98"/>
      <c r="I28" s="96"/>
      <c r="J28" s="96"/>
      <c r="K28" s="96"/>
      <c r="L28" s="96"/>
      <c r="M28" s="96"/>
      <c r="N28" s="96"/>
    </row>
    <row r="29" spans="1:14" ht="23.45" customHeight="1" x14ac:dyDescent="0.45">
      <c r="A29" s="301"/>
      <c r="B29" s="299"/>
      <c r="C29" s="20" t="s">
        <v>410</v>
      </c>
      <c r="D29" s="8" t="s">
        <v>80</v>
      </c>
      <c r="E29" s="97"/>
      <c r="F29" s="97"/>
      <c r="G29" s="97"/>
      <c r="H29" s="98"/>
      <c r="I29" s="96"/>
      <c r="J29" s="96"/>
      <c r="K29" s="96"/>
      <c r="L29" s="96"/>
      <c r="M29" s="96"/>
      <c r="N29" s="96"/>
    </row>
    <row r="30" spans="1:14" ht="28.5" x14ac:dyDescent="0.45">
      <c r="A30" s="301"/>
      <c r="B30" s="299"/>
      <c r="C30" s="20" t="s">
        <v>411</v>
      </c>
      <c r="D30" s="46" t="s">
        <v>81</v>
      </c>
      <c r="E30" s="97"/>
      <c r="F30" s="97"/>
      <c r="G30" s="97"/>
      <c r="H30" s="98"/>
      <c r="I30" s="96"/>
      <c r="J30" s="96"/>
      <c r="K30" s="96"/>
      <c r="L30" s="96"/>
      <c r="M30" s="96"/>
      <c r="N30" s="96"/>
    </row>
    <row r="31" spans="1:14" ht="23.45" customHeight="1" x14ac:dyDescent="0.45">
      <c r="A31" s="301">
        <v>1.6000000000000005</v>
      </c>
      <c r="B31" s="299" t="s">
        <v>734</v>
      </c>
      <c r="C31" s="20" t="s">
        <v>412</v>
      </c>
      <c r="D31" s="46" t="s">
        <v>27</v>
      </c>
      <c r="E31" s="97"/>
      <c r="F31" s="97"/>
      <c r="G31" s="97"/>
      <c r="H31" s="98"/>
      <c r="I31" s="96"/>
      <c r="J31" s="96"/>
      <c r="K31" s="96"/>
      <c r="L31" s="96"/>
      <c r="M31" s="96"/>
      <c r="N31" s="96"/>
    </row>
    <row r="32" spans="1:14" ht="23.45" customHeight="1" x14ac:dyDescent="0.45">
      <c r="A32" s="301"/>
      <c r="B32" s="299"/>
      <c r="C32" s="20" t="s">
        <v>413</v>
      </c>
      <c r="D32" s="46" t="s">
        <v>83</v>
      </c>
      <c r="E32" s="97"/>
      <c r="F32" s="97"/>
      <c r="G32" s="97"/>
      <c r="H32" s="98"/>
      <c r="I32" s="96"/>
      <c r="J32" s="96"/>
      <c r="K32" s="96"/>
      <c r="L32" s="96"/>
      <c r="M32" s="96"/>
      <c r="N32" s="96"/>
    </row>
    <row r="33" spans="1:14" ht="28.5" x14ac:dyDescent="0.45">
      <c r="A33" s="301"/>
      <c r="B33" s="299"/>
      <c r="C33" s="20" t="s">
        <v>414</v>
      </c>
      <c r="D33" s="46" t="s">
        <v>778</v>
      </c>
      <c r="E33" s="97"/>
      <c r="F33" s="97"/>
      <c r="G33" s="97"/>
      <c r="H33" s="98"/>
      <c r="I33" s="96"/>
      <c r="J33" s="96"/>
      <c r="K33" s="96"/>
      <c r="L33" s="96"/>
      <c r="M33" s="96"/>
      <c r="N33" s="96"/>
    </row>
    <row r="34" spans="1:14" ht="28.5" x14ac:dyDescent="0.45">
      <c r="A34" s="301"/>
      <c r="B34" s="299"/>
      <c r="C34" s="20" t="s">
        <v>415</v>
      </c>
      <c r="D34" s="46" t="s">
        <v>84</v>
      </c>
      <c r="E34" s="97"/>
      <c r="F34" s="97"/>
      <c r="G34" s="97"/>
      <c r="H34" s="98"/>
      <c r="I34" s="96"/>
      <c r="J34" s="96"/>
      <c r="K34" s="96"/>
      <c r="L34" s="96"/>
      <c r="M34" s="96"/>
      <c r="N34" s="96"/>
    </row>
  </sheetData>
  <sheetProtection algorithmName="SHA-512" hashValue="wA7qci1SMprVqtAM8o8aEfIxBykB+w+5BdkGPHuQvJiWVHtDhsTPT2l94VrhjBIIaFna3BaFwIsJb6q+2pzAWA==" saltValue="MqSd/basZjzBOqekyLARtQ==" spinCount="100000" sheet="1" formatColumns="0" formatRows="0" insertColumns="0" autoFilter="0"/>
  <autoFilter ref="A1:H1" xr:uid="{8B67A0EF-203C-4C88-BBDE-995B9C6BA734}"/>
  <mergeCells count="12">
    <mergeCell ref="B20:B23"/>
    <mergeCell ref="B24:B30"/>
    <mergeCell ref="A24:A30"/>
    <mergeCell ref="B31:B34"/>
    <mergeCell ref="A31:A34"/>
    <mergeCell ref="A20:A23"/>
    <mergeCell ref="B2:B8"/>
    <mergeCell ref="A2:A8"/>
    <mergeCell ref="B9:B13"/>
    <mergeCell ref="A9:A13"/>
    <mergeCell ref="B14:B19"/>
    <mergeCell ref="A14:A19"/>
  </mergeCells>
  <conditionalFormatting sqref="E2:E34">
    <cfRule type="containsText" dxfId="39" priority="1" operator="containsText" text="Not Applicable">
      <formula>NOT(ISERROR(SEARCH("Not Applicable",E2)))</formula>
    </cfRule>
    <cfRule type="containsText" dxfId="38" priority="2" operator="containsText" text="Not meeting">
      <formula>NOT(ISERROR(SEARCH("Not meeting",E2)))</formula>
    </cfRule>
    <cfRule type="containsText" dxfId="37" priority="3" operator="containsText" text="Partially">
      <formula>NOT(ISERROR(SEARCH("Partially",E2)))</formula>
    </cfRule>
    <cfRule type="containsText" dxfId="36" priority="4" operator="containsText" text="Fully">
      <formula>NOT(ISERROR(SEARCH("Fully",E2)))</formula>
    </cfRule>
  </conditionalFormatting>
  <hyperlinks>
    <hyperlink ref="B9:B13" r:id="rId1" location="d1e3722-1-1" display="Whether to appoint a data protection officer (DPO): If it is necessary to appoint a DPO under Article 37 of the GDPR, your organisation makes sure that the DPO’s role is adequately supported and covers all the requirements and responsibilities." xr:uid="{9404D956-6DDF-4864-BE45-0D2A25722171}"/>
    <hyperlink ref="D9" r:id="rId2" location="d1e3827-1-1" display="The DPO has assigned responsibilities in line with Article 39 GDPR for data protection compliance, data protection policies, awareness raising, training, and audits." xr:uid="{44207A8A-4A9F-4AE4-9650-49142FB21AE1}"/>
  </hyperlinks>
  <pageMargins left="0.7" right="0.7" top="0.75" bottom="0.75" header="0.3" footer="0.3"/>
  <pageSetup paperSize="9" orientation="portrait" verticalDpi="0" r:id="rId3"/>
  <extLst>
    <ext xmlns:x14="http://schemas.microsoft.com/office/spreadsheetml/2009/9/main" uri="{CCE6A557-97BC-4b89-ADB6-D9C93CAAB3DF}">
      <x14:dataValidations xmlns:xm="http://schemas.microsoft.com/office/excel/2006/main" count="1">
        <x14:dataValidation type="list" allowBlank="1" showInputMessage="1" showErrorMessage="1" xr:uid="{D43A211A-C7FE-4C29-95CB-891BF60000F1}">
          <x14:formula1>
            <xm:f>Lookup!$A$1:$A$4</xm:f>
          </x14:formula1>
          <xm:sqref>E2:E34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D5D2F-A6CE-4F78-94DF-B65C5880BF6E}">
  <sheetPr>
    <tabColor rgb="FFF99D31"/>
  </sheetPr>
  <dimension ref="A1:N20"/>
  <sheetViews>
    <sheetView showGridLines="0" zoomScale="86" zoomScaleNormal="86" workbookViewId="0">
      <pane xSplit="4" ySplit="1" topLeftCell="E2" activePane="bottomRight" state="frozen"/>
      <selection pane="topRight" activeCell="E1" sqref="E1"/>
      <selection pane="bottomLeft" activeCell="A2" sqref="A2"/>
      <selection pane="bottomRight" activeCell="A2" sqref="A2:A5"/>
    </sheetView>
  </sheetViews>
  <sheetFormatPr defaultRowHeight="14.25" x14ac:dyDescent="0.45"/>
  <cols>
    <col min="1" max="1" width="9.59765625" customWidth="1"/>
    <col min="2" max="2" width="35.53125" customWidth="1"/>
    <col min="3" max="3" width="12.3984375" customWidth="1"/>
    <col min="4" max="4" width="56.9296875" customWidth="1"/>
    <col min="5" max="5" width="26" customWidth="1"/>
    <col min="6" max="6" width="31.73046875" customWidth="1"/>
    <col min="7" max="7" width="12.265625" bestFit="1" customWidth="1"/>
    <col min="8" max="8" width="19" customWidth="1"/>
  </cols>
  <sheetData>
    <row r="1" spans="1:14" s="142" customFormat="1" ht="41.25" customHeight="1" x14ac:dyDescent="0.45">
      <c r="A1" s="138" t="s">
        <v>368</v>
      </c>
      <c r="B1" s="138" t="s">
        <v>17</v>
      </c>
      <c r="C1" s="138" t="s">
        <v>454</v>
      </c>
      <c r="D1" s="138" t="s">
        <v>366</v>
      </c>
      <c r="E1" s="139" t="s">
        <v>363</v>
      </c>
      <c r="F1" s="139" t="s">
        <v>367</v>
      </c>
      <c r="G1" s="140" t="s">
        <v>378</v>
      </c>
      <c r="H1" s="140" t="s">
        <v>732</v>
      </c>
      <c r="I1" s="141"/>
      <c r="J1" s="141"/>
      <c r="K1" s="141"/>
      <c r="L1" s="141"/>
      <c r="M1" s="141"/>
      <c r="N1" s="141"/>
    </row>
    <row r="2" spans="1:14" ht="42.75" x14ac:dyDescent="0.45">
      <c r="A2" s="301">
        <v>2.1</v>
      </c>
      <c r="B2" s="200" t="s">
        <v>85</v>
      </c>
      <c r="C2" s="19" t="s">
        <v>416</v>
      </c>
      <c r="D2" s="73" t="s">
        <v>86</v>
      </c>
      <c r="E2" s="97"/>
      <c r="F2" s="97"/>
      <c r="G2" s="97"/>
      <c r="H2" s="98"/>
      <c r="I2" s="96"/>
      <c r="J2" s="96"/>
      <c r="K2" s="96"/>
      <c r="L2" s="96"/>
      <c r="M2" s="96"/>
      <c r="N2" s="96"/>
    </row>
    <row r="3" spans="1:14" ht="28.5" x14ac:dyDescent="0.45">
      <c r="A3" s="301"/>
      <c r="B3" s="210"/>
      <c r="C3" s="71" t="s">
        <v>417</v>
      </c>
      <c r="D3" s="8" t="s">
        <v>28</v>
      </c>
      <c r="E3" s="97"/>
      <c r="F3" s="97"/>
      <c r="G3" s="97"/>
      <c r="H3" s="98"/>
      <c r="I3" s="96"/>
      <c r="J3" s="96"/>
      <c r="K3" s="96"/>
      <c r="L3" s="96"/>
      <c r="M3" s="96"/>
      <c r="N3" s="96"/>
    </row>
    <row r="4" spans="1:14" ht="42.75" x14ac:dyDescent="0.45">
      <c r="A4" s="301"/>
      <c r="B4" s="210"/>
      <c r="C4" s="71" t="s">
        <v>418</v>
      </c>
      <c r="D4" s="8" t="s">
        <v>87</v>
      </c>
      <c r="E4" s="97"/>
      <c r="F4" s="97"/>
      <c r="G4" s="97"/>
      <c r="H4" s="98"/>
      <c r="I4" s="96"/>
      <c r="J4" s="96"/>
      <c r="K4" s="96"/>
      <c r="L4" s="96"/>
      <c r="M4" s="96"/>
      <c r="N4" s="96"/>
    </row>
    <row r="5" spans="1:14" ht="27" customHeight="1" x14ac:dyDescent="0.45">
      <c r="A5" s="301"/>
      <c r="B5" s="210"/>
      <c r="C5" s="71" t="s">
        <v>419</v>
      </c>
      <c r="D5" s="8" t="s">
        <v>29</v>
      </c>
      <c r="E5" s="97"/>
      <c r="F5" s="97"/>
      <c r="G5" s="97"/>
      <c r="H5" s="98"/>
      <c r="I5" s="96"/>
      <c r="J5" s="96"/>
      <c r="K5" s="96"/>
      <c r="L5" s="96"/>
      <c r="M5" s="96"/>
      <c r="N5" s="96"/>
    </row>
    <row r="6" spans="1:14" x14ac:dyDescent="0.45">
      <c r="A6" s="301">
        <v>2.2000000000000002</v>
      </c>
      <c r="B6" s="210" t="s">
        <v>88</v>
      </c>
      <c r="C6" s="71" t="s">
        <v>420</v>
      </c>
      <c r="D6" s="8" t="s">
        <v>89</v>
      </c>
      <c r="E6" s="97"/>
      <c r="F6" s="97"/>
      <c r="G6" s="97"/>
      <c r="H6" s="98"/>
      <c r="I6" s="96"/>
      <c r="J6" s="96"/>
      <c r="K6" s="96"/>
      <c r="L6" s="96"/>
      <c r="M6" s="96"/>
      <c r="N6" s="96"/>
    </row>
    <row r="7" spans="1:14" ht="28.5" x14ac:dyDescent="0.45">
      <c r="A7" s="301"/>
      <c r="B7" s="210"/>
      <c r="C7" s="71" t="s">
        <v>421</v>
      </c>
      <c r="D7" s="8" t="s">
        <v>90</v>
      </c>
      <c r="E7" s="97"/>
      <c r="F7" s="97"/>
      <c r="G7" s="97"/>
      <c r="H7" s="98"/>
      <c r="I7" s="96"/>
      <c r="J7" s="96"/>
      <c r="K7" s="96"/>
      <c r="L7" s="96"/>
      <c r="M7" s="96"/>
      <c r="N7" s="96"/>
    </row>
    <row r="8" spans="1:14" ht="28.5" x14ac:dyDescent="0.45">
      <c r="A8" s="301"/>
      <c r="B8" s="210"/>
      <c r="C8" s="71" t="s">
        <v>422</v>
      </c>
      <c r="D8" s="8" t="s">
        <v>91</v>
      </c>
      <c r="E8" s="97"/>
      <c r="F8" s="97"/>
      <c r="G8" s="97"/>
      <c r="H8" s="98"/>
      <c r="I8" s="96"/>
      <c r="J8" s="96"/>
      <c r="K8" s="96"/>
      <c r="L8" s="96"/>
      <c r="M8" s="96"/>
      <c r="N8" s="96"/>
    </row>
    <row r="9" spans="1:14" ht="42.75" x14ac:dyDescent="0.45">
      <c r="A9" s="301"/>
      <c r="B9" s="210"/>
      <c r="C9" s="71" t="s">
        <v>423</v>
      </c>
      <c r="D9" s="43" t="s">
        <v>92</v>
      </c>
      <c r="E9" s="97"/>
      <c r="F9" s="97"/>
      <c r="G9" s="97"/>
      <c r="H9" s="98"/>
      <c r="I9" s="96"/>
      <c r="J9" s="96"/>
      <c r="K9" s="96"/>
      <c r="L9" s="96"/>
      <c r="M9" s="96"/>
      <c r="N9" s="96"/>
    </row>
    <row r="10" spans="1:14" ht="42.75" x14ac:dyDescent="0.45">
      <c r="A10" s="301"/>
      <c r="B10" s="210"/>
      <c r="C10" s="71" t="s">
        <v>424</v>
      </c>
      <c r="D10" s="8" t="s">
        <v>93</v>
      </c>
      <c r="E10" s="97"/>
      <c r="F10" s="97"/>
      <c r="G10" s="97"/>
      <c r="H10" s="98"/>
      <c r="I10" s="96"/>
      <c r="J10" s="96"/>
      <c r="K10" s="96"/>
      <c r="L10" s="96"/>
      <c r="M10" s="96"/>
      <c r="N10" s="96"/>
    </row>
    <row r="11" spans="1:14" ht="28.5" x14ac:dyDescent="0.45">
      <c r="A11" s="301">
        <v>2.2999999999999998</v>
      </c>
      <c r="B11" s="210" t="s">
        <v>754</v>
      </c>
      <c r="C11" s="71" t="s">
        <v>425</v>
      </c>
      <c r="D11" s="8" t="s">
        <v>94</v>
      </c>
      <c r="E11" s="97"/>
      <c r="F11" s="97"/>
      <c r="G11" s="97"/>
      <c r="H11" s="98"/>
      <c r="I11" s="96"/>
      <c r="J11" s="96"/>
      <c r="K11" s="96"/>
      <c r="L11" s="96"/>
      <c r="M11" s="96"/>
      <c r="N11" s="96"/>
    </row>
    <row r="12" spans="1:14" x14ac:dyDescent="0.45">
      <c r="A12" s="301"/>
      <c r="B12" s="210"/>
      <c r="C12" s="71" t="s">
        <v>426</v>
      </c>
      <c r="D12" s="8" t="s">
        <v>95</v>
      </c>
      <c r="E12" s="97"/>
      <c r="F12" s="97"/>
      <c r="G12" s="97"/>
      <c r="H12" s="98"/>
      <c r="I12" s="96"/>
      <c r="J12" s="96"/>
      <c r="K12" s="96"/>
      <c r="L12" s="96"/>
      <c r="M12" s="96"/>
      <c r="N12" s="96"/>
    </row>
    <row r="13" spans="1:14" ht="42.75" x14ac:dyDescent="0.45">
      <c r="A13" s="301"/>
      <c r="B13" s="210"/>
      <c r="C13" s="71" t="s">
        <v>427</v>
      </c>
      <c r="D13" s="8" t="s">
        <v>96</v>
      </c>
      <c r="E13" s="97"/>
      <c r="F13" s="97"/>
      <c r="G13" s="97"/>
      <c r="H13" s="98"/>
      <c r="I13" s="96"/>
      <c r="J13" s="96"/>
      <c r="K13" s="96"/>
      <c r="L13" s="96"/>
      <c r="M13" s="96"/>
      <c r="N13" s="96"/>
    </row>
    <row r="14" spans="1:14" ht="28.5" x14ac:dyDescent="0.45">
      <c r="A14" s="301"/>
      <c r="B14" s="210"/>
      <c r="C14" s="71" t="s">
        <v>428</v>
      </c>
      <c r="D14" s="8" t="s">
        <v>97</v>
      </c>
      <c r="E14" s="97"/>
      <c r="F14" s="97"/>
      <c r="G14" s="97"/>
      <c r="H14" s="98"/>
      <c r="I14" s="96"/>
      <c r="J14" s="96"/>
      <c r="K14" s="96"/>
      <c r="L14" s="96"/>
      <c r="M14" s="96"/>
      <c r="N14" s="96"/>
    </row>
    <row r="15" spans="1:14" ht="30" customHeight="1" x14ac:dyDescent="0.45">
      <c r="A15" s="301">
        <v>2.4</v>
      </c>
      <c r="B15" s="210" t="s">
        <v>98</v>
      </c>
      <c r="C15" s="71" t="s">
        <v>429</v>
      </c>
      <c r="D15" s="53" t="s">
        <v>99</v>
      </c>
      <c r="E15" s="97"/>
      <c r="F15" s="97"/>
      <c r="G15" s="97"/>
      <c r="H15" s="98"/>
      <c r="I15" s="96"/>
      <c r="J15" s="96"/>
      <c r="K15" s="96"/>
      <c r="L15" s="96"/>
      <c r="M15" s="96"/>
      <c r="N15" s="96"/>
    </row>
    <row r="16" spans="1:14" ht="57" x14ac:dyDescent="0.45">
      <c r="A16" s="301"/>
      <c r="B16" s="210"/>
      <c r="C16" s="71" t="s">
        <v>430</v>
      </c>
      <c r="D16" s="53" t="s">
        <v>810</v>
      </c>
      <c r="E16" s="97"/>
      <c r="F16" s="97"/>
      <c r="G16" s="97"/>
      <c r="H16" s="98"/>
      <c r="I16" s="96"/>
      <c r="J16" s="96"/>
      <c r="K16" s="96"/>
      <c r="L16" s="96"/>
      <c r="M16" s="96"/>
      <c r="N16" s="96"/>
    </row>
    <row r="17" spans="1:14" ht="57" x14ac:dyDescent="0.45">
      <c r="A17" s="301"/>
      <c r="B17" s="210"/>
      <c r="C17" s="71" t="s">
        <v>431</v>
      </c>
      <c r="D17" s="53" t="s">
        <v>100</v>
      </c>
      <c r="E17" s="97"/>
      <c r="F17" s="97"/>
      <c r="G17" s="97"/>
      <c r="H17" s="98"/>
      <c r="I17" s="96"/>
      <c r="J17" s="96"/>
      <c r="K17" s="96"/>
      <c r="L17" s="96"/>
      <c r="M17" s="96"/>
      <c r="N17" s="96"/>
    </row>
    <row r="18" spans="1:14" ht="27" customHeight="1" x14ac:dyDescent="0.45">
      <c r="A18" s="301"/>
      <c r="B18" s="210"/>
      <c r="C18" s="71" t="s">
        <v>432</v>
      </c>
      <c r="D18" s="53" t="s">
        <v>101</v>
      </c>
      <c r="E18" s="97"/>
      <c r="F18" s="97"/>
      <c r="G18" s="97"/>
      <c r="H18" s="98"/>
      <c r="I18" s="96"/>
      <c r="J18" s="96"/>
      <c r="K18" s="96"/>
      <c r="L18" s="96"/>
      <c r="M18" s="96"/>
      <c r="N18" s="96"/>
    </row>
    <row r="19" spans="1:14" x14ac:dyDescent="0.45">
      <c r="A19" s="7"/>
      <c r="B19" s="7"/>
      <c r="C19" s="7"/>
      <c r="D19" s="7"/>
    </row>
    <row r="20" spans="1:14" x14ac:dyDescent="0.45">
      <c r="A20" s="7"/>
      <c r="B20" s="7"/>
      <c r="C20" s="7"/>
      <c r="D20" s="7"/>
    </row>
  </sheetData>
  <sheetProtection algorithmName="SHA-512" hashValue="M5HuwVG5IjaFkas9owgNP0LHk9r5+zSzM84lRo52Cg4sQveyicSCraVYgFdraGGsXXIJcy/bDlhlxQw6zBvCEA==" saltValue="xzq9/JPNWPI8gVvgqOqtAg==" spinCount="100000" sheet="1" formatColumns="0" formatRows="0" insertColumns="0" autoFilter="0"/>
  <autoFilter ref="A1:H1" xr:uid="{B26F4707-C058-4C27-A444-8A197D47CCFB}"/>
  <mergeCells count="8">
    <mergeCell ref="B15:B18"/>
    <mergeCell ref="A15:A18"/>
    <mergeCell ref="B2:B5"/>
    <mergeCell ref="A2:A5"/>
    <mergeCell ref="B6:B10"/>
    <mergeCell ref="A6:A10"/>
    <mergeCell ref="B11:B14"/>
    <mergeCell ref="A11:A14"/>
  </mergeCells>
  <conditionalFormatting sqref="E2:E18">
    <cfRule type="containsText" dxfId="35" priority="1" operator="containsText" text="Not Applicable">
      <formula>NOT(ISERROR(SEARCH("Not Applicable",E2)))</formula>
    </cfRule>
    <cfRule type="containsText" dxfId="34" priority="2" operator="containsText" text="Not meeting">
      <formula>NOT(ISERROR(SEARCH("Not meeting",E2)))</formula>
    </cfRule>
    <cfRule type="containsText" dxfId="33" priority="3" operator="containsText" text="Partially">
      <formula>NOT(ISERROR(SEARCH("Partially",E2)))</formula>
    </cfRule>
    <cfRule type="containsText" dxfId="32" priority="4" operator="containsText" text="Fully">
      <formula>NOT(ISERROR(SEARCH("Fully",E2)))</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219A45C-7582-4E82-8ECE-EBFC4D76ED55}">
          <x14:formula1>
            <xm:f>Lookup!$A$1:$A$4</xm:f>
          </x14:formula1>
          <xm:sqref>E2:E18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4956E-7E0B-429F-A23A-5A85A22A67CB}">
  <sheetPr>
    <tabColor rgb="FFC11728"/>
  </sheetPr>
  <dimension ref="A1:N22"/>
  <sheetViews>
    <sheetView showGridLines="0" zoomScale="75" zoomScaleNormal="75" workbookViewId="0">
      <pane xSplit="4" ySplit="1" topLeftCell="E2" activePane="bottomRight" state="frozen"/>
      <selection pane="topRight" activeCell="E1" sqref="E1"/>
      <selection pane="bottomLeft" activeCell="A2" sqref="A2"/>
      <selection pane="bottomRight" activeCell="A2" sqref="A2:A8"/>
    </sheetView>
  </sheetViews>
  <sheetFormatPr defaultRowHeight="14.25" x14ac:dyDescent="0.45"/>
  <cols>
    <col min="1" max="1" width="8.265625" bestFit="1" customWidth="1"/>
    <col min="2" max="2" width="35.53125" style="76" customWidth="1"/>
    <col min="3" max="3" width="10.59765625" customWidth="1"/>
    <col min="4" max="4" width="75.73046875" customWidth="1"/>
    <col min="5" max="5" width="24.1328125" customWidth="1"/>
    <col min="6" max="6" width="36.59765625" customWidth="1"/>
    <col min="7" max="7" width="16.73046875" bestFit="1" customWidth="1"/>
    <col min="8" max="8" width="19.265625" bestFit="1" customWidth="1"/>
  </cols>
  <sheetData>
    <row r="1" spans="1:14" s="157" customFormat="1" ht="32.25" customHeight="1" x14ac:dyDescent="0.45">
      <c r="A1" s="153" t="s">
        <v>368</v>
      </c>
      <c r="B1" s="153" t="s">
        <v>17</v>
      </c>
      <c r="C1" s="153" t="s">
        <v>454</v>
      </c>
      <c r="D1" s="153" t="s">
        <v>366</v>
      </c>
      <c r="E1" s="154" t="s">
        <v>363</v>
      </c>
      <c r="F1" s="154" t="s">
        <v>367</v>
      </c>
      <c r="G1" s="154" t="s">
        <v>378</v>
      </c>
      <c r="H1" s="155" t="s">
        <v>732</v>
      </c>
      <c r="I1" s="156"/>
      <c r="J1" s="156"/>
      <c r="K1" s="156"/>
      <c r="L1" s="156"/>
      <c r="M1" s="156"/>
      <c r="N1" s="156"/>
    </row>
    <row r="2" spans="1:14" ht="33.950000000000003" customHeight="1" x14ac:dyDescent="0.45">
      <c r="A2" s="301">
        <v>3.1</v>
      </c>
      <c r="B2" s="303" t="s">
        <v>102</v>
      </c>
      <c r="C2" s="71" t="s">
        <v>433</v>
      </c>
      <c r="D2" s="8" t="s">
        <v>16</v>
      </c>
      <c r="E2" s="97"/>
      <c r="F2" s="97"/>
      <c r="G2" s="97"/>
      <c r="H2" s="98"/>
      <c r="I2" s="96"/>
      <c r="J2" s="96"/>
      <c r="K2" s="96"/>
      <c r="L2" s="96"/>
      <c r="M2" s="96"/>
      <c r="N2" s="96"/>
    </row>
    <row r="3" spans="1:14" ht="42.75" x14ac:dyDescent="0.45">
      <c r="A3" s="301"/>
      <c r="B3" s="303"/>
      <c r="C3" s="71" t="s">
        <v>434</v>
      </c>
      <c r="D3" s="8" t="s">
        <v>103</v>
      </c>
      <c r="E3" s="97"/>
      <c r="F3" s="97"/>
      <c r="G3" s="97"/>
      <c r="H3" s="98"/>
      <c r="I3" s="96"/>
      <c r="J3" s="96"/>
      <c r="K3" s="96"/>
      <c r="L3" s="96"/>
      <c r="M3" s="96"/>
      <c r="N3" s="96"/>
    </row>
    <row r="4" spans="1:14" ht="28.5" x14ac:dyDescent="0.45">
      <c r="A4" s="301"/>
      <c r="B4" s="303"/>
      <c r="C4" s="71" t="s">
        <v>435</v>
      </c>
      <c r="D4" s="8" t="s">
        <v>104</v>
      </c>
      <c r="E4" s="97"/>
      <c r="F4" s="97"/>
      <c r="G4" s="97"/>
      <c r="H4" s="98"/>
      <c r="I4" s="96"/>
      <c r="J4" s="96"/>
      <c r="K4" s="96"/>
      <c r="L4" s="96"/>
      <c r="M4" s="96"/>
      <c r="N4" s="96"/>
    </row>
    <row r="5" spans="1:14" ht="42.75" x14ac:dyDescent="0.45">
      <c r="A5" s="301"/>
      <c r="B5" s="303"/>
      <c r="C5" s="71" t="s">
        <v>436</v>
      </c>
      <c r="D5" s="8" t="s">
        <v>105</v>
      </c>
      <c r="E5" s="97"/>
      <c r="F5" s="97"/>
      <c r="G5" s="97"/>
      <c r="H5" s="98"/>
      <c r="I5" s="96"/>
      <c r="J5" s="96"/>
      <c r="K5" s="96"/>
      <c r="L5" s="96"/>
      <c r="M5" s="96"/>
      <c r="N5" s="96"/>
    </row>
    <row r="6" spans="1:14" ht="33.950000000000003" customHeight="1" x14ac:dyDescent="0.45">
      <c r="A6" s="301"/>
      <c r="B6" s="303"/>
      <c r="C6" s="71" t="s">
        <v>437</v>
      </c>
      <c r="D6" s="8" t="s">
        <v>780</v>
      </c>
      <c r="E6" s="97"/>
      <c r="F6" s="97"/>
      <c r="G6" s="97"/>
      <c r="H6" s="98"/>
      <c r="I6" s="96"/>
      <c r="J6" s="96"/>
      <c r="K6" s="96"/>
      <c r="L6" s="96"/>
      <c r="M6" s="96"/>
      <c r="N6" s="96"/>
    </row>
    <row r="7" spans="1:14" ht="33.950000000000003" customHeight="1" x14ac:dyDescent="0.45">
      <c r="A7" s="301"/>
      <c r="B7" s="303"/>
      <c r="C7" s="71" t="s">
        <v>438</v>
      </c>
      <c r="D7" s="8" t="s">
        <v>781</v>
      </c>
      <c r="E7" s="97"/>
      <c r="F7" s="97"/>
      <c r="G7" s="97"/>
      <c r="H7" s="98"/>
      <c r="I7" s="96"/>
      <c r="J7" s="96"/>
      <c r="K7" s="96"/>
      <c r="L7" s="96"/>
      <c r="M7" s="96"/>
      <c r="N7" s="96"/>
    </row>
    <row r="8" spans="1:14" ht="33.950000000000003" customHeight="1" x14ac:dyDescent="0.45">
      <c r="A8" s="301"/>
      <c r="B8" s="303"/>
      <c r="C8" s="71" t="s">
        <v>439</v>
      </c>
      <c r="D8" s="8" t="s">
        <v>106</v>
      </c>
      <c r="E8" s="97"/>
      <c r="F8" s="97"/>
      <c r="G8" s="97"/>
      <c r="H8" s="98"/>
      <c r="I8" s="96"/>
      <c r="J8" s="96"/>
      <c r="K8" s="96"/>
      <c r="L8" s="96"/>
      <c r="M8" s="96"/>
      <c r="N8" s="96"/>
    </row>
    <row r="9" spans="1:14" ht="28.5" x14ac:dyDescent="0.45">
      <c r="A9" s="301">
        <v>3.2</v>
      </c>
      <c r="B9" s="303" t="s">
        <v>107</v>
      </c>
      <c r="C9" s="71" t="s">
        <v>441</v>
      </c>
      <c r="D9" s="8" t="s">
        <v>32</v>
      </c>
      <c r="E9" s="97"/>
      <c r="F9" s="97"/>
      <c r="G9" s="97"/>
      <c r="H9" s="98"/>
      <c r="I9" s="96"/>
      <c r="J9" s="96"/>
      <c r="K9" s="96"/>
      <c r="L9" s="96"/>
      <c r="M9" s="96"/>
      <c r="N9" s="96"/>
    </row>
    <row r="10" spans="1:14" ht="28.5" x14ac:dyDescent="0.45">
      <c r="A10" s="301"/>
      <c r="B10" s="303"/>
      <c r="C10" s="71" t="s">
        <v>442</v>
      </c>
      <c r="D10" s="8" t="s">
        <v>108</v>
      </c>
      <c r="E10" s="97"/>
      <c r="F10" s="97"/>
      <c r="G10" s="97"/>
      <c r="H10" s="98"/>
      <c r="I10" s="96"/>
      <c r="J10" s="96"/>
      <c r="K10" s="96"/>
      <c r="L10" s="96"/>
      <c r="M10" s="96"/>
      <c r="N10" s="96"/>
    </row>
    <row r="11" spans="1:14" ht="28.5" x14ac:dyDescent="0.45">
      <c r="A11" s="301"/>
      <c r="B11" s="303"/>
      <c r="C11" s="71" t="s">
        <v>443</v>
      </c>
      <c r="D11" s="53" t="s">
        <v>109</v>
      </c>
      <c r="E11" s="97"/>
      <c r="F11" s="97"/>
      <c r="G11" s="97"/>
      <c r="H11" s="98"/>
      <c r="I11" s="96"/>
      <c r="J11" s="96"/>
      <c r="K11" s="96"/>
      <c r="L11" s="96"/>
      <c r="M11" s="96"/>
      <c r="N11" s="96"/>
    </row>
    <row r="12" spans="1:14" ht="33.950000000000003" customHeight="1" x14ac:dyDescent="0.45">
      <c r="A12" s="301"/>
      <c r="B12" s="303"/>
      <c r="C12" s="71" t="s">
        <v>440</v>
      </c>
      <c r="D12" s="53" t="s">
        <v>110</v>
      </c>
      <c r="E12" s="97"/>
      <c r="F12" s="97"/>
      <c r="G12" s="97"/>
      <c r="H12" s="98"/>
      <c r="I12" s="96"/>
      <c r="J12" s="96"/>
      <c r="K12" s="96"/>
      <c r="L12" s="96"/>
      <c r="M12" s="96"/>
      <c r="N12" s="96"/>
    </row>
    <row r="13" spans="1:14" ht="28.5" x14ac:dyDescent="0.45">
      <c r="A13" s="301">
        <v>3.3</v>
      </c>
      <c r="B13" s="303" t="s">
        <v>111</v>
      </c>
      <c r="C13" s="71" t="s">
        <v>444</v>
      </c>
      <c r="D13" s="53" t="s">
        <v>112</v>
      </c>
      <c r="E13" s="97"/>
      <c r="F13" s="97"/>
      <c r="G13" s="97"/>
      <c r="H13" s="98"/>
      <c r="I13" s="96"/>
      <c r="J13" s="96"/>
      <c r="K13" s="96"/>
      <c r="L13" s="96"/>
      <c r="M13" s="96"/>
      <c r="N13" s="96"/>
    </row>
    <row r="14" spans="1:14" ht="33.950000000000003" customHeight="1" x14ac:dyDescent="0.45">
      <c r="A14" s="301"/>
      <c r="B14" s="303"/>
      <c r="C14" s="71" t="s">
        <v>445</v>
      </c>
      <c r="D14" s="53" t="s">
        <v>113</v>
      </c>
      <c r="E14" s="97"/>
      <c r="F14" s="97"/>
      <c r="G14" s="97"/>
      <c r="H14" s="98"/>
      <c r="I14" s="96"/>
      <c r="J14" s="96"/>
      <c r="K14" s="96"/>
      <c r="L14" s="96"/>
      <c r="M14" s="96"/>
      <c r="N14" s="96"/>
    </row>
    <row r="15" spans="1:14" ht="28.5" x14ac:dyDescent="0.45">
      <c r="A15" s="301"/>
      <c r="B15" s="303"/>
      <c r="C15" s="71" t="s">
        <v>446</v>
      </c>
      <c r="D15" s="53" t="s">
        <v>114</v>
      </c>
      <c r="E15" s="97"/>
      <c r="F15" s="97"/>
      <c r="G15" s="97"/>
      <c r="H15" s="98"/>
      <c r="I15" s="96"/>
      <c r="J15" s="96"/>
      <c r="K15" s="96"/>
      <c r="L15" s="96"/>
      <c r="M15" s="96"/>
      <c r="N15" s="96"/>
    </row>
    <row r="16" spans="1:14" ht="28.5" x14ac:dyDescent="0.45">
      <c r="A16" s="301"/>
      <c r="B16" s="303"/>
      <c r="C16" s="71" t="s">
        <v>447</v>
      </c>
      <c r="D16" s="8" t="s">
        <v>115</v>
      </c>
      <c r="E16" s="97"/>
      <c r="F16" s="97"/>
      <c r="G16" s="97"/>
      <c r="H16" s="98"/>
      <c r="I16" s="96"/>
      <c r="J16" s="96"/>
      <c r="K16" s="96"/>
      <c r="L16" s="96"/>
      <c r="M16" s="96"/>
      <c r="N16" s="96"/>
    </row>
    <row r="17" spans="1:14" ht="28.5" x14ac:dyDescent="0.45">
      <c r="A17" s="301">
        <v>3.4</v>
      </c>
      <c r="B17" s="303" t="s">
        <v>116</v>
      </c>
      <c r="C17" s="71" t="s">
        <v>448</v>
      </c>
      <c r="D17" s="53" t="s">
        <v>117</v>
      </c>
      <c r="E17" s="97"/>
      <c r="F17" s="97"/>
      <c r="G17" s="97"/>
      <c r="H17" s="98"/>
      <c r="I17" s="96"/>
      <c r="J17" s="96"/>
      <c r="K17" s="96"/>
      <c r="L17" s="96"/>
      <c r="M17" s="96"/>
      <c r="N17" s="96"/>
    </row>
    <row r="18" spans="1:14" ht="28.5" x14ac:dyDescent="0.45">
      <c r="A18" s="301"/>
      <c r="B18" s="303"/>
      <c r="C18" s="71" t="s">
        <v>449</v>
      </c>
      <c r="D18" s="8" t="s">
        <v>118</v>
      </c>
      <c r="E18" s="97"/>
      <c r="F18" s="97"/>
      <c r="G18" s="97"/>
      <c r="H18" s="98"/>
      <c r="I18" s="96"/>
      <c r="J18" s="96"/>
      <c r="K18" s="96"/>
      <c r="L18" s="96"/>
      <c r="M18" s="96"/>
      <c r="N18" s="96"/>
    </row>
    <row r="19" spans="1:14" ht="28.5" x14ac:dyDescent="0.45">
      <c r="A19" s="301"/>
      <c r="B19" s="303"/>
      <c r="C19" s="71" t="s">
        <v>450</v>
      </c>
      <c r="D19" s="53" t="s">
        <v>811</v>
      </c>
      <c r="E19" s="97"/>
      <c r="F19" s="97"/>
      <c r="G19" s="97"/>
      <c r="H19" s="98"/>
      <c r="I19" s="96"/>
      <c r="J19" s="96"/>
      <c r="K19" s="96"/>
      <c r="L19" s="96"/>
      <c r="M19" s="96"/>
      <c r="N19" s="96"/>
    </row>
    <row r="20" spans="1:14" ht="33.950000000000003" customHeight="1" x14ac:dyDescent="0.45">
      <c r="A20" s="301"/>
      <c r="B20" s="303"/>
      <c r="C20" s="71" t="s">
        <v>451</v>
      </c>
      <c r="D20" s="53" t="s">
        <v>119</v>
      </c>
      <c r="E20" s="97"/>
      <c r="F20" s="97"/>
      <c r="G20" s="97"/>
      <c r="H20" s="98"/>
      <c r="I20" s="96"/>
      <c r="J20" s="96"/>
      <c r="K20" s="96"/>
      <c r="L20" s="96"/>
      <c r="M20" s="96"/>
      <c r="N20" s="96"/>
    </row>
    <row r="21" spans="1:14" ht="45" customHeight="1" x14ac:dyDescent="0.45">
      <c r="A21" s="301">
        <v>3.5</v>
      </c>
      <c r="B21" s="303" t="s">
        <v>812</v>
      </c>
      <c r="C21" s="20" t="s">
        <v>452</v>
      </c>
      <c r="D21" s="53" t="s">
        <v>121</v>
      </c>
      <c r="E21" s="97"/>
      <c r="F21" s="97"/>
      <c r="G21" s="97"/>
      <c r="H21" s="98"/>
      <c r="I21" s="96"/>
      <c r="J21" s="96"/>
      <c r="K21" s="96"/>
      <c r="L21" s="96"/>
      <c r="M21" s="96"/>
      <c r="N21" s="96"/>
    </row>
    <row r="22" spans="1:14" ht="53.25" customHeight="1" x14ac:dyDescent="0.45">
      <c r="A22" s="301"/>
      <c r="B22" s="303"/>
      <c r="C22" s="20" t="s">
        <v>453</v>
      </c>
      <c r="D22" s="53" t="s">
        <v>122</v>
      </c>
      <c r="E22" s="97"/>
      <c r="F22" s="97"/>
      <c r="G22" s="97"/>
      <c r="H22" s="98"/>
      <c r="I22" s="96"/>
      <c r="J22" s="96"/>
      <c r="K22" s="96"/>
      <c r="L22" s="96"/>
      <c r="M22" s="96"/>
      <c r="N22" s="96"/>
    </row>
  </sheetData>
  <sheetProtection algorithmName="SHA-512" hashValue="JkEVQTdTd1xLdhAll7renaeo8n36vvBzpB5sxhcBY4qNvMeFtTKT/qbgrPSA8/U69FhENeeac5o1QmdN7VsaCQ==" saltValue="t7EMzeJWVAvKp6EM5Fcpuw==" spinCount="100000" sheet="1" formatColumns="0" formatRows="0" insertColumns="0" autoFilter="0"/>
  <autoFilter ref="A1:H1" xr:uid="{46F7AB4B-6743-4BEE-A147-812E76E67F26}"/>
  <mergeCells count="10">
    <mergeCell ref="B21:B22"/>
    <mergeCell ref="B2:B8"/>
    <mergeCell ref="A2:A8"/>
    <mergeCell ref="B9:B12"/>
    <mergeCell ref="B13:B16"/>
    <mergeCell ref="B17:B20"/>
    <mergeCell ref="A9:A12"/>
    <mergeCell ref="A13:A16"/>
    <mergeCell ref="A17:A20"/>
    <mergeCell ref="A21:A22"/>
  </mergeCells>
  <conditionalFormatting sqref="E2:E22">
    <cfRule type="containsText" dxfId="31" priority="1" operator="containsText" text="Not Applicable">
      <formula>NOT(ISERROR(SEARCH("Not Applicable",E2)))</formula>
    </cfRule>
    <cfRule type="containsText" dxfId="30" priority="2" operator="containsText" text="Not meeting">
      <formula>NOT(ISERROR(SEARCH("Not meeting",E2)))</formula>
    </cfRule>
    <cfRule type="containsText" dxfId="29" priority="3" operator="containsText" text="Partially">
      <formula>NOT(ISERROR(SEARCH("Partially",E2)))</formula>
    </cfRule>
    <cfRule type="containsText" dxfId="28" priority="4" operator="containsText" text="Fully">
      <formula>NOT(ISERROR(SEARCH("Fully",E2)))</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8F08AAC-3B46-410C-ADD1-1DB2DDA6A4B7}">
          <x14:formula1>
            <xm:f>Lookup!$A$1:$A$4</xm:f>
          </x14:formula1>
          <xm:sqref>E2:E22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0A685-0C71-478D-A2BD-6F766DB4A3FF}">
  <sheetPr>
    <tabColor rgb="FFDC83A6"/>
  </sheetPr>
  <dimension ref="A1:N43"/>
  <sheetViews>
    <sheetView showGridLines="0" zoomScale="70" zoomScaleNormal="70" workbookViewId="0">
      <pane xSplit="4" ySplit="1" topLeftCell="E2" activePane="bottomRight" state="frozen"/>
      <selection pane="topRight" activeCell="E1" sqref="E1"/>
      <selection pane="bottomLeft" activeCell="A2" sqref="A2"/>
      <selection pane="bottomRight" activeCell="A2" sqref="A2:A4"/>
    </sheetView>
  </sheetViews>
  <sheetFormatPr defaultRowHeight="14.25" x14ac:dyDescent="0.45"/>
  <cols>
    <col min="1" max="1" width="9.73046875" customWidth="1"/>
    <col min="2" max="2" width="53.265625" customWidth="1"/>
    <col min="3" max="3" width="12.73046875" customWidth="1"/>
    <col min="4" max="4" width="85.1328125" customWidth="1"/>
    <col min="5" max="5" width="24" customWidth="1"/>
    <col min="6" max="6" width="29.3984375" customWidth="1"/>
    <col min="7" max="7" width="12" bestFit="1" customWidth="1"/>
    <col min="8" max="8" width="19" customWidth="1"/>
  </cols>
  <sheetData>
    <row r="1" spans="1:14" s="147" customFormat="1" ht="38.25" customHeight="1" x14ac:dyDescent="0.45">
      <c r="A1" s="143" t="s">
        <v>368</v>
      </c>
      <c r="B1" s="143" t="s">
        <v>17</v>
      </c>
      <c r="C1" s="143" t="s">
        <v>454</v>
      </c>
      <c r="D1" s="143" t="s">
        <v>366</v>
      </c>
      <c r="E1" s="144" t="s">
        <v>363</v>
      </c>
      <c r="F1" s="144" t="s">
        <v>367</v>
      </c>
      <c r="G1" s="145" t="s">
        <v>365</v>
      </c>
      <c r="H1" s="145" t="s">
        <v>733</v>
      </c>
      <c r="I1" s="146"/>
      <c r="J1" s="146"/>
      <c r="K1" s="146"/>
      <c r="L1" s="146"/>
      <c r="M1" s="146"/>
      <c r="N1" s="146"/>
    </row>
    <row r="2" spans="1:14" ht="25.5" customHeight="1" x14ac:dyDescent="0.45">
      <c r="A2" s="301">
        <v>4.0999999999999996</v>
      </c>
      <c r="B2" s="303" t="s">
        <v>813</v>
      </c>
      <c r="C2" s="20" t="s">
        <v>456</v>
      </c>
      <c r="D2" s="46" t="s">
        <v>124</v>
      </c>
      <c r="E2" s="97"/>
      <c r="F2" s="97"/>
      <c r="G2" s="97"/>
      <c r="H2" s="98"/>
      <c r="I2" s="96"/>
      <c r="J2" s="96"/>
      <c r="K2" s="96"/>
      <c r="L2" s="96"/>
      <c r="M2" s="96"/>
      <c r="N2" s="96"/>
    </row>
    <row r="3" spans="1:14" ht="28.5" x14ac:dyDescent="0.45">
      <c r="A3" s="301"/>
      <c r="B3" s="303"/>
      <c r="C3" s="20" t="s">
        <v>457</v>
      </c>
      <c r="D3" s="46" t="s">
        <v>125</v>
      </c>
      <c r="E3" s="97"/>
      <c r="F3" s="97"/>
      <c r="G3" s="97"/>
      <c r="H3" s="98"/>
      <c r="I3" s="96"/>
      <c r="J3" s="96"/>
      <c r="K3" s="96"/>
      <c r="L3" s="96"/>
      <c r="M3" s="96"/>
      <c r="N3" s="96"/>
    </row>
    <row r="4" spans="1:14" ht="25.5" customHeight="1" x14ac:dyDescent="0.45">
      <c r="A4" s="301"/>
      <c r="B4" s="303"/>
      <c r="C4" s="20" t="s">
        <v>458</v>
      </c>
      <c r="D4" s="46" t="s">
        <v>126</v>
      </c>
      <c r="E4" s="97"/>
      <c r="F4" s="97"/>
      <c r="G4" s="97"/>
      <c r="H4" s="98"/>
      <c r="I4" s="96"/>
      <c r="J4" s="96"/>
      <c r="K4" s="96"/>
      <c r="L4" s="96"/>
      <c r="M4" s="96"/>
      <c r="N4" s="96"/>
    </row>
    <row r="5" spans="1:14" ht="25.5" customHeight="1" x14ac:dyDescent="0.45">
      <c r="A5" s="301">
        <v>4.2</v>
      </c>
      <c r="B5" s="305" t="s">
        <v>127</v>
      </c>
      <c r="C5" s="20" t="s">
        <v>459</v>
      </c>
      <c r="D5" s="46" t="s">
        <v>35</v>
      </c>
      <c r="E5" s="97"/>
      <c r="F5" s="97"/>
      <c r="G5" s="97"/>
      <c r="H5" s="98"/>
      <c r="I5" s="96"/>
      <c r="J5" s="96"/>
      <c r="K5" s="96"/>
      <c r="L5" s="96"/>
      <c r="M5" s="96"/>
      <c r="N5" s="96"/>
    </row>
    <row r="6" spans="1:14" ht="25.5" customHeight="1" x14ac:dyDescent="0.45">
      <c r="A6" s="301"/>
      <c r="B6" s="305"/>
      <c r="C6" s="20" t="s">
        <v>460</v>
      </c>
      <c r="D6" s="46" t="s">
        <v>51</v>
      </c>
      <c r="E6" s="97"/>
      <c r="F6" s="97"/>
      <c r="G6" s="97"/>
      <c r="H6" s="98"/>
      <c r="I6" s="96"/>
      <c r="J6" s="96"/>
      <c r="K6" s="96"/>
      <c r="L6" s="96"/>
      <c r="M6" s="96"/>
      <c r="N6" s="96"/>
    </row>
    <row r="7" spans="1:14" ht="25.5" customHeight="1" x14ac:dyDescent="0.45">
      <c r="A7" s="301"/>
      <c r="B7" s="305"/>
      <c r="C7" s="20" t="s">
        <v>461</v>
      </c>
      <c r="D7" s="46" t="s">
        <v>128</v>
      </c>
      <c r="E7" s="97"/>
      <c r="F7" s="97"/>
      <c r="G7" s="97"/>
      <c r="H7" s="98"/>
      <c r="I7" s="96"/>
      <c r="J7" s="96"/>
      <c r="K7" s="96"/>
      <c r="L7" s="96"/>
      <c r="M7" s="96"/>
      <c r="N7" s="96"/>
    </row>
    <row r="8" spans="1:14" ht="25.5" customHeight="1" x14ac:dyDescent="0.45">
      <c r="A8" s="301"/>
      <c r="B8" s="305"/>
      <c r="C8" s="20" t="s">
        <v>462</v>
      </c>
      <c r="D8" s="8" t="s">
        <v>129</v>
      </c>
      <c r="E8" s="97"/>
      <c r="F8" s="97"/>
      <c r="G8" s="97"/>
      <c r="H8" s="98"/>
      <c r="I8" s="96"/>
      <c r="J8" s="96"/>
      <c r="K8" s="96"/>
      <c r="L8" s="96"/>
      <c r="M8" s="96"/>
      <c r="N8" s="96"/>
    </row>
    <row r="9" spans="1:14" ht="25.5" customHeight="1" x14ac:dyDescent="0.45">
      <c r="A9" s="301"/>
      <c r="B9" s="305"/>
      <c r="C9" s="20" t="s">
        <v>463</v>
      </c>
      <c r="D9" s="8" t="s">
        <v>130</v>
      </c>
      <c r="E9" s="97"/>
      <c r="F9" s="97"/>
      <c r="G9" s="97"/>
      <c r="H9" s="98"/>
      <c r="I9" s="96"/>
      <c r="J9" s="96"/>
      <c r="K9" s="96"/>
      <c r="L9" s="96"/>
      <c r="M9" s="96"/>
      <c r="N9" s="96"/>
    </row>
    <row r="10" spans="1:14" ht="25.5" customHeight="1" x14ac:dyDescent="0.45">
      <c r="A10" s="301">
        <v>4.3</v>
      </c>
      <c r="B10" s="305" t="s">
        <v>131</v>
      </c>
      <c r="C10" s="20" t="s">
        <v>464</v>
      </c>
      <c r="D10" s="46" t="s">
        <v>132</v>
      </c>
      <c r="E10" s="97"/>
      <c r="F10" s="97"/>
      <c r="G10" s="97"/>
      <c r="H10" s="98"/>
      <c r="I10" s="96"/>
      <c r="J10" s="96"/>
      <c r="K10" s="96"/>
      <c r="L10" s="96"/>
      <c r="M10" s="96"/>
      <c r="N10" s="96"/>
    </row>
    <row r="11" spans="1:14" ht="36.75" customHeight="1" x14ac:dyDescent="0.45">
      <c r="A11" s="301"/>
      <c r="B11" s="305"/>
      <c r="C11" s="20" t="s">
        <v>465</v>
      </c>
      <c r="D11" s="46" t="s">
        <v>12</v>
      </c>
      <c r="E11" s="97"/>
      <c r="F11" s="97"/>
      <c r="G11" s="97"/>
      <c r="H11" s="98"/>
      <c r="I11" s="96"/>
      <c r="J11" s="96"/>
      <c r="K11" s="96"/>
      <c r="L11" s="96"/>
      <c r="M11" s="96"/>
      <c r="N11" s="96"/>
    </row>
    <row r="12" spans="1:14" ht="41.25" customHeight="1" x14ac:dyDescent="0.45">
      <c r="A12" s="301"/>
      <c r="B12" s="305"/>
      <c r="C12" s="20" t="s">
        <v>466</v>
      </c>
      <c r="D12" s="46" t="s">
        <v>814</v>
      </c>
      <c r="E12" s="97"/>
      <c r="F12" s="97"/>
      <c r="G12" s="97"/>
      <c r="H12" s="98"/>
      <c r="I12" s="96"/>
      <c r="J12" s="96"/>
      <c r="K12" s="96"/>
      <c r="L12" s="96"/>
      <c r="M12" s="96"/>
      <c r="N12" s="96"/>
    </row>
    <row r="13" spans="1:14" ht="28.5" x14ac:dyDescent="0.45">
      <c r="A13" s="301"/>
      <c r="B13" s="305"/>
      <c r="C13" s="20" t="s">
        <v>467</v>
      </c>
      <c r="D13" s="46" t="s">
        <v>133</v>
      </c>
      <c r="E13" s="97"/>
      <c r="F13" s="97"/>
      <c r="G13" s="97"/>
      <c r="H13" s="98"/>
      <c r="I13" s="96"/>
      <c r="J13" s="96"/>
      <c r="K13" s="96"/>
      <c r="L13" s="96"/>
      <c r="M13" s="96"/>
      <c r="N13" s="96"/>
    </row>
    <row r="14" spans="1:14" ht="25.5" customHeight="1" x14ac:dyDescent="0.45">
      <c r="A14" s="301">
        <v>4.4000000000000004</v>
      </c>
      <c r="B14" s="306" t="s">
        <v>134</v>
      </c>
      <c r="C14" s="20" t="s">
        <v>468</v>
      </c>
      <c r="D14" s="46" t="s">
        <v>135</v>
      </c>
      <c r="E14" s="97"/>
      <c r="F14" s="97"/>
      <c r="G14" s="97"/>
      <c r="H14" s="98"/>
      <c r="I14" s="96"/>
      <c r="J14" s="96"/>
      <c r="K14" s="96"/>
      <c r="L14" s="96"/>
      <c r="M14" s="96"/>
      <c r="N14" s="96"/>
    </row>
    <row r="15" spans="1:14" ht="28.5" x14ac:dyDescent="0.45">
      <c r="A15" s="301"/>
      <c r="B15" s="306"/>
      <c r="C15" s="20" t="s">
        <v>469</v>
      </c>
      <c r="D15" s="8" t="s">
        <v>136</v>
      </c>
      <c r="E15" s="97"/>
      <c r="F15" s="97"/>
      <c r="G15" s="97"/>
      <c r="H15" s="98"/>
      <c r="I15" s="96"/>
      <c r="J15" s="96"/>
      <c r="K15" s="96"/>
      <c r="L15" s="96"/>
      <c r="M15" s="96"/>
      <c r="N15" s="96"/>
    </row>
    <row r="16" spans="1:14" ht="28.5" x14ac:dyDescent="0.45">
      <c r="A16" s="301"/>
      <c r="B16" s="306"/>
      <c r="C16" s="20" t="s">
        <v>470</v>
      </c>
      <c r="D16" s="46" t="s">
        <v>137</v>
      </c>
      <c r="E16" s="97"/>
      <c r="F16" s="97"/>
      <c r="G16" s="97"/>
      <c r="H16" s="98"/>
      <c r="I16" s="96"/>
      <c r="J16" s="96"/>
      <c r="K16" s="96"/>
      <c r="L16" s="96"/>
      <c r="M16" s="96"/>
      <c r="N16" s="96"/>
    </row>
    <row r="17" spans="1:14" ht="28.5" x14ac:dyDescent="0.45">
      <c r="A17" s="301"/>
      <c r="B17" s="306"/>
      <c r="C17" s="20" t="s">
        <v>471</v>
      </c>
      <c r="D17" s="46" t="s">
        <v>138</v>
      </c>
      <c r="E17" s="97"/>
      <c r="F17" s="97"/>
      <c r="G17" s="97"/>
      <c r="H17" s="98"/>
      <c r="I17" s="96"/>
      <c r="J17" s="96"/>
      <c r="K17" s="96"/>
      <c r="L17" s="96"/>
      <c r="M17" s="96"/>
      <c r="N17" s="96"/>
    </row>
    <row r="18" spans="1:14" ht="25.5" customHeight="1" x14ac:dyDescent="0.45">
      <c r="A18" s="301">
        <v>4.5</v>
      </c>
      <c r="B18" s="305" t="s">
        <v>139</v>
      </c>
      <c r="C18" s="20" t="s">
        <v>472</v>
      </c>
      <c r="D18" s="46" t="s">
        <v>34</v>
      </c>
      <c r="E18" s="97"/>
      <c r="F18" s="97"/>
      <c r="G18" s="97"/>
      <c r="H18" s="98"/>
      <c r="I18" s="96"/>
      <c r="J18" s="96"/>
      <c r="K18" s="96"/>
      <c r="L18" s="96"/>
      <c r="M18" s="96"/>
      <c r="N18" s="96"/>
    </row>
    <row r="19" spans="1:14" ht="28.5" x14ac:dyDescent="0.45">
      <c r="A19" s="301"/>
      <c r="B19" s="305"/>
      <c r="C19" s="20" t="s">
        <v>473</v>
      </c>
      <c r="D19" s="8" t="s">
        <v>371</v>
      </c>
      <c r="E19" s="97"/>
      <c r="F19" s="97"/>
      <c r="G19" s="97"/>
      <c r="H19" s="98"/>
      <c r="I19" s="96"/>
      <c r="J19" s="96"/>
      <c r="K19" s="96"/>
      <c r="L19" s="96"/>
      <c r="M19" s="96"/>
      <c r="N19" s="96"/>
    </row>
    <row r="20" spans="1:14" x14ac:dyDescent="0.45">
      <c r="A20" s="301"/>
      <c r="B20" s="305"/>
      <c r="C20" s="20" t="s">
        <v>474</v>
      </c>
      <c r="D20" s="8" t="s">
        <v>140</v>
      </c>
      <c r="E20" s="97"/>
      <c r="F20" s="97"/>
      <c r="G20" s="97"/>
      <c r="H20" s="98"/>
      <c r="I20" s="96"/>
      <c r="J20" s="96"/>
      <c r="K20" s="96"/>
      <c r="L20" s="96"/>
      <c r="M20" s="96"/>
      <c r="N20" s="96"/>
    </row>
    <row r="21" spans="1:14" ht="28.5" x14ac:dyDescent="0.45">
      <c r="A21" s="301"/>
      <c r="B21" s="305"/>
      <c r="C21" s="20" t="s">
        <v>475</v>
      </c>
      <c r="D21" s="8" t="s">
        <v>37</v>
      </c>
      <c r="E21" s="97"/>
      <c r="F21" s="97"/>
      <c r="G21" s="97"/>
      <c r="H21" s="98"/>
      <c r="I21" s="96"/>
      <c r="J21" s="96"/>
      <c r="K21" s="96"/>
      <c r="L21" s="96"/>
      <c r="M21" s="96"/>
      <c r="N21" s="96"/>
    </row>
    <row r="22" spans="1:14" ht="28.5" x14ac:dyDescent="0.45">
      <c r="A22" s="301">
        <v>4.5999999999999996</v>
      </c>
      <c r="B22" s="304" t="s">
        <v>815</v>
      </c>
      <c r="C22" s="20" t="s">
        <v>476</v>
      </c>
      <c r="D22" s="8" t="s">
        <v>141</v>
      </c>
      <c r="E22" s="97"/>
      <c r="F22" s="97"/>
      <c r="G22" s="97"/>
      <c r="H22" s="98"/>
      <c r="I22" s="96"/>
      <c r="J22" s="96"/>
      <c r="K22" s="96"/>
      <c r="L22" s="96"/>
      <c r="M22" s="96"/>
      <c r="N22" s="96"/>
    </row>
    <row r="23" spans="1:14" ht="42.75" x14ac:dyDescent="0.45">
      <c r="A23" s="301"/>
      <c r="B23" s="304"/>
      <c r="C23" s="20" t="s">
        <v>477</v>
      </c>
      <c r="D23" s="8" t="s">
        <v>142</v>
      </c>
      <c r="E23" s="97"/>
      <c r="F23" s="97"/>
      <c r="G23" s="97"/>
      <c r="H23" s="98"/>
      <c r="I23" s="96"/>
      <c r="J23" s="96"/>
      <c r="K23" s="96"/>
      <c r="L23" s="96"/>
      <c r="M23" s="96"/>
      <c r="N23" s="96"/>
    </row>
    <row r="24" spans="1:14" ht="28.5" x14ac:dyDescent="0.45">
      <c r="A24" s="301"/>
      <c r="B24" s="304"/>
      <c r="C24" s="20" t="s">
        <v>478</v>
      </c>
      <c r="D24" s="8" t="s">
        <v>816</v>
      </c>
      <c r="E24" s="97"/>
      <c r="F24" s="97"/>
      <c r="G24" s="97"/>
      <c r="H24" s="98"/>
      <c r="I24" s="96"/>
      <c r="J24" s="96"/>
      <c r="K24" s="96"/>
      <c r="L24" s="96"/>
      <c r="M24" s="96"/>
      <c r="N24" s="96"/>
    </row>
    <row r="25" spans="1:14" ht="36.75" customHeight="1" x14ac:dyDescent="0.45">
      <c r="A25" s="301"/>
      <c r="B25" s="304"/>
      <c r="C25" s="20" t="s">
        <v>479</v>
      </c>
      <c r="D25" s="8" t="s">
        <v>143</v>
      </c>
      <c r="E25" s="97"/>
      <c r="F25" s="97"/>
      <c r="G25" s="97"/>
      <c r="H25" s="98"/>
      <c r="I25" s="96"/>
      <c r="J25" s="96"/>
      <c r="K25" s="96"/>
      <c r="L25" s="96"/>
      <c r="M25" s="96"/>
      <c r="N25" s="96"/>
    </row>
    <row r="26" spans="1:14" ht="42.75" x14ac:dyDescent="0.45">
      <c r="A26" s="301">
        <v>4.7</v>
      </c>
      <c r="B26" s="304" t="s">
        <v>144</v>
      </c>
      <c r="C26" s="20" t="s">
        <v>480</v>
      </c>
      <c r="D26" s="8" t="s">
        <v>817</v>
      </c>
      <c r="E26" s="97"/>
      <c r="F26" s="97"/>
      <c r="G26" s="97"/>
      <c r="H26" s="98"/>
      <c r="I26" s="96"/>
      <c r="J26" s="96"/>
      <c r="K26" s="96"/>
      <c r="L26" s="96"/>
      <c r="M26" s="96"/>
      <c r="N26" s="96"/>
    </row>
    <row r="27" spans="1:14" ht="28.5" x14ac:dyDescent="0.45">
      <c r="A27" s="301"/>
      <c r="B27" s="304"/>
      <c r="C27" s="20" t="s">
        <v>481</v>
      </c>
      <c r="D27" s="8" t="s">
        <v>145</v>
      </c>
      <c r="E27" s="97"/>
      <c r="F27" s="97"/>
      <c r="G27" s="97"/>
      <c r="H27" s="98"/>
      <c r="I27" s="96"/>
      <c r="J27" s="96"/>
      <c r="K27" s="96"/>
      <c r="L27" s="96"/>
      <c r="M27" s="96"/>
      <c r="N27" s="96"/>
    </row>
    <row r="28" spans="1:14" ht="36.75" customHeight="1" x14ac:dyDescent="0.45">
      <c r="A28" s="301"/>
      <c r="B28" s="304"/>
      <c r="C28" s="20" t="s">
        <v>482</v>
      </c>
      <c r="D28" s="8" t="s">
        <v>57</v>
      </c>
      <c r="E28" s="97"/>
      <c r="F28" s="97"/>
      <c r="G28" s="97"/>
      <c r="H28" s="98"/>
      <c r="I28" s="96"/>
      <c r="J28" s="96"/>
      <c r="K28" s="96"/>
      <c r="L28" s="96"/>
      <c r="M28" s="96"/>
      <c r="N28" s="96"/>
    </row>
    <row r="29" spans="1:14" ht="28.5" x14ac:dyDescent="0.45">
      <c r="A29" s="301"/>
      <c r="B29" s="304"/>
      <c r="C29" s="20" t="s">
        <v>483</v>
      </c>
      <c r="D29" s="8" t="s">
        <v>818</v>
      </c>
      <c r="E29" s="97"/>
      <c r="F29" s="97"/>
      <c r="G29" s="97"/>
      <c r="H29" s="98"/>
      <c r="I29" s="96"/>
      <c r="J29" s="96"/>
      <c r="K29" s="96"/>
      <c r="L29" s="96"/>
      <c r="M29" s="96"/>
      <c r="N29" s="96"/>
    </row>
    <row r="30" spans="1:14" ht="28.5" x14ac:dyDescent="0.45">
      <c r="A30" s="301"/>
      <c r="B30" s="304"/>
      <c r="C30" s="20" t="s">
        <v>484</v>
      </c>
      <c r="D30" s="8" t="s">
        <v>146</v>
      </c>
      <c r="E30" s="97"/>
      <c r="F30" s="97"/>
      <c r="G30" s="97"/>
      <c r="H30" s="98"/>
      <c r="I30" s="96"/>
      <c r="J30" s="96"/>
      <c r="K30" s="96"/>
      <c r="L30" s="96"/>
      <c r="M30" s="96"/>
      <c r="N30" s="96"/>
    </row>
    <row r="31" spans="1:14" ht="28.5" x14ac:dyDescent="0.45">
      <c r="A31" s="301">
        <v>4.8</v>
      </c>
      <c r="B31" s="304" t="s">
        <v>147</v>
      </c>
      <c r="C31" s="20" t="s">
        <v>485</v>
      </c>
      <c r="D31" s="8" t="s">
        <v>148</v>
      </c>
      <c r="E31" s="97"/>
      <c r="F31" s="97"/>
      <c r="G31" s="97"/>
      <c r="H31" s="98"/>
      <c r="I31" s="96"/>
      <c r="J31" s="96"/>
      <c r="K31" s="96"/>
      <c r="L31" s="96"/>
      <c r="M31" s="96"/>
      <c r="N31" s="96"/>
    </row>
    <row r="32" spans="1:14" ht="28.5" x14ac:dyDescent="0.45">
      <c r="A32" s="301"/>
      <c r="B32" s="304"/>
      <c r="C32" s="20" t="s">
        <v>486</v>
      </c>
      <c r="D32" s="8" t="s">
        <v>47</v>
      </c>
      <c r="E32" s="97"/>
      <c r="F32" s="97"/>
      <c r="G32" s="97"/>
      <c r="H32" s="98"/>
      <c r="I32" s="96"/>
      <c r="J32" s="96"/>
      <c r="K32" s="96"/>
      <c r="L32" s="96"/>
      <c r="M32" s="96"/>
      <c r="N32" s="96"/>
    </row>
    <row r="33" spans="1:14" ht="28.5" customHeight="1" x14ac:dyDescent="0.45">
      <c r="A33" s="301"/>
      <c r="B33" s="304"/>
      <c r="C33" s="20" t="s">
        <v>487</v>
      </c>
      <c r="D33" s="8" t="s">
        <v>57</v>
      </c>
      <c r="E33" s="97"/>
      <c r="F33" s="97"/>
      <c r="G33" s="97"/>
      <c r="H33" s="98"/>
      <c r="I33" s="96"/>
      <c r="J33" s="96"/>
      <c r="K33" s="96"/>
      <c r="L33" s="96"/>
      <c r="M33" s="96"/>
      <c r="N33" s="96"/>
    </row>
    <row r="34" spans="1:14" ht="28.5" x14ac:dyDescent="0.45">
      <c r="A34" s="301">
        <v>4.9000000000000004</v>
      </c>
      <c r="B34" s="304" t="s">
        <v>837</v>
      </c>
      <c r="C34" s="20" t="s">
        <v>488</v>
      </c>
      <c r="D34" s="8" t="s">
        <v>149</v>
      </c>
      <c r="E34" s="97"/>
      <c r="F34" s="97"/>
      <c r="G34" s="97"/>
      <c r="H34" s="98"/>
      <c r="I34" s="96"/>
      <c r="J34" s="96"/>
      <c r="K34" s="96"/>
      <c r="L34" s="96"/>
      <c r="M34" s="96"/>
      <c r="N34" s="96"/>
    </row>
    <row r="35" spans="1:14" ht="28.5" x14ac:dyDescent="0.45">
      <c r="A35" s="301"/>
      <c r="B35" s="304"/>
      <c r="C35" s="20" t="s">
        <v>489</v>
      </c>
      <c r="D35" s="8" t="s">
        <v>150</v>
      </c>
      <c r="E35" s="97"/>
      <c r="F35" s="97"/>
      <c r="G35" s="97"/>
      <c r="H35" s="98"/>
      <c r="I35" s="96"/>
      <c r="J35" s="96"/>
      <c r="K35" s="96"/>
      <c r="L35" s="96"/>
      <c r="M35" s="96"/>
      <c r="N35" s="96"/>
    </row>
    <row r="36" spans="1:14" ht="28.5" x14ac:dyDescent="0.45">
      <c r="A36" s="301" t="s">
        <v>455</v>
      </c>
      <c r="B36" s="304" t="s">
        <v>755</v>
      </c>
      <c r="C36" s="20" t="s">
        <v>490</v>
      </c>
      <c r="D36" s="8" t="s">
        <v>151</v>
      </c>
      <c r="E36" s="97"/>
      <c r="F36" s="97"/>
      <c r="G36" s="97"/>
      <c r="H36" s="98"/>
      <c r="I36" s="96"/>
      <c r="J36" s="96"/>
      <c r="K36" s="96"/>
      <c r="L36" s="96"/>
      <c r="M36" s="96"/>
      <c r="N36" s="96"/>
    </row>
    <row r="37" spans="1:14" ht="28.5" x14ac:dyDescent="0.45">
      <c r="A37" s="301"/>
      <c r="B37" s="304"/>
      <c r="C37" s="20" t="s">
        <v>491</v>
      </c>
      <c r="D37" s="8" t="s">
        <v>38</v>
      </c>
      <c r="E37" s="97"/>
      <c r="F37" s="97"/>
      <c r="G37" s="97"/>
      <c r="H37" s="98"/>
      <c r="I37" s="96"/>
      <c r="J37" s="96"/>
      <c r="K37" s="96"/>
      <c r="L37" s="96"/>
      <c r="M37" s="96"/>
      <c r="N37" s="96"/>
    </row>
    <row r="38" spans="1:14" ht="57" x14ac:dyDescent="0.45">
      <c r="A38" s="301"/>
      <c r="B38" s="304"/>
      <c r="C38" s="20" t="s">
        <v>492</v>
      </c>
      <c r="D38" s="100" t="s">
        <v>819</v>
      </c>
      <c r="E38" s="97"/>
      <c r="F38" s="97"/>
      <c r="G38" s="97"/>
      <c r="H38" s="98"/>
      <c r="I38" s="96"/>
      <c r="J38" s="96"/>
      <c r="K38" s="96"/>
      <c r="L38" s="96"/>
      <c r="M38" s="96"/>
      <c r="N38" s="96"/>
    </row>
    <row r="39" spans="1:14" ht="42.75" x14ac:dyDescent="0.45">
      <c r="A39" s="301"/>
      <c r="B39" s="304"/>
      <c r="C39" s="20" t="s">
        <v>493</v>
      </c>
      <c r="D39" s="8" t="s">
        <v>152</v>
      </c>
      <c r="E39" s="97"/>
      <c r="F39" s="97"/>
      <c r="G39" s="97"/>
      <c r="H39" s="98"/>
      <c r="I39" s="96"/>
      <c r="J39" s="96"/>
      <c r="K39" s="96"/>
      <c r="L39" s="96"/>
      <c r="M39" s="96"/>
      <c r="N39" s="96"/>
    </row>
    <row r="40" spans="1:14" ht="28.5" x14ac:dyDescent="0.45">
      <c r="A40" s="301"/>
      <c r="B40" s="304"/>
      <c r="C40" s="20" t="s">
        <v>494</v>
      </c>
      <c r="D40" s="8" t="s">
        <v>153</v>
      </c>
      <c r="E40" s="97"/>
      <c r="F40" s="97"/>
      <c r="G40" s="97"/>
      <c r="H40" s="98"/>
      <c r="I40" s="96"/>
      <c r="J40" s="96"/>
      <c r="K40" s="96"/>
      <c r="L40" s="96"/>
      <c r="M40" s="96"/>
      <c r="N40" s="96"/>
    </row>
    <row r="41" spans="1:14" ht="28.5" x14ac:dyDescent="0.45">
      <c r="A41" s="301">
        <v>4.1100000000000003</v>
      </c>
      <c r="B41" s="305" t="s">
        <v>154</v>
      </c>
      <c r="C41" s="20" t="s">
        <v>495</v>
      </c>
      <c r="D41" s="1" t="s">
        <v>155</v>
      </c>
      <c r="E41" s="97"/>
      <c r="F41" s="97"/>
      <c r="G41" s="97"/>
      <c r="H41" s="98"/>
      <c r="I41" s="96"/>
      <c r="J41" s="96"/>
      <c r="K41" s="96"/>
      <c r="L41" s="96"/>
      <c r="M41" s="96"/>
      <c r="N41" s="96"/>
    </row>
    <row r="42" spans="1:14" ht="28.5" x14ac:dyDescent="0.45">
      <c r="A42" s="301"/>
      <c r="B42" s="305"/>
      <c r="C42" s="20" t="s">
        <v>496</v>
      </c>
      <c r="D42" s="77" t="s">
        <v>820</v>
      </c>
      <c r="E42" s="97"/>
      <c r="F42" s="97"/>
      <c r="G42" s="97"/>
      <c r="H42" s="98"/>
      <c r="I42" s="96"/>
      <c r="J42" s="96"/>
      <c r="K42" s="96"/>
      <c r="L42" s="96"/>
      <c r="M42" s="96"/>
      <c r="N42" s="96"/>
    </row>
    <row r="43" spans="1:14" ht="25.5" customHeight="1" x14ac:dyDescent="0.45">
      <c r="A43" s="301"/>
      <c r="B43" s="305"/>
      <c r="C43" s="20" t="s">
        <v>497</v>
      </c>
      <c r="D43" s="1" t="s">
        <v>156</v>
      </c>
      <c r="E43" s="97"/>
      <c r="F43" s="97"/>
      <c r="G43" s="97"/>
      <c r="H43" s="98"/>
      <c r="I43" s="96"/>
      <c r="J43" s="96"/>
      <c r="K43" s="96"/>
      <c r="L43" s="96"/>
      <c r="M43" s="96"/>
      <c r="N43" s="96"/>
    </row>
  </sheetData>
  <sheetProtection algorithmName="SHA-512" hashValue="DrZ4Uupw+aWIrIIPvr4jPeZqKRNXXr3X5/sULUZWyY+7NbAIZ+0pHOaSsBF2bF9dbkBNbROvV75uWm3f5FVdbg==" saltValue="Gs1mkhUUk1EaVYSJbBJHWQ==" spinCount="100000" sheet="1" formatColumns="0" formatRows="0" insertColumns="0" autoFilter="0"/>
  <autoFilter ref="A1:H1" xr:uid="{FBEAAADF-D5CE-4E9C-9207-CFD4DB0226B3}"/>
  <mergeCells count="22">
    <mergeCell ref="B36:B40"/>
    <mergeCell ref="B41:B43"/>
    <mergeCell ref="A36:A40"/>
    <mergeCell ref="A41:A43"/>
    <mergeCell ref="B5:B9"/>
    <mergeCell ref="B18:B21"/>
    <mergeCell ref="B26:B30"/>
    <mergeCell ref="A22:A25"/>
    <mergeCell ref="A10:A13"/>
    <mergeCell ref="A14:A17"/>
    <mergeCell ref="A18:A21"/>
    <mergeCell ref="A26:A30"/>
    <mergeCell ref="B31:B33"/>
    <mergeCell ref="B34:B35"/>
    <mergeCell ref="A31:A33"/>
    <mergeCell ref="A34:A35"/>
    <mergeCell ref="B22:B25"/>
    <mergeCell ref="B10:B13"/>
    <mergeCell ref="B14:B17"/>
    <mergeCell ref="B2:B4"/>
    <mergeCell ref="A2:A4"/>
    <mergeCell ref="A5:A9"/>
  </mergeCells>
  <conditionalFormatting sqref="E2:E43">
    <cfRule type="containsText" dxfId="27" priority="1" operator="containsText" text="Not Applicable">
      <formula>NOT(ISERROR(SEARCH("Not Applicable",E2)))</formula>
    </cfRule>
    <cfRule type="containsText" dxfId="26" priority="2" operator="containsText" text="Not meeting">
      <formula>NOT(ISERROR(SEARCH("Not meeting",E2)))</formula>
    </cfRule>
    <cfRule type="containsText" dxfId="25" priority="3" operator="containsText" text="Partially">
      <formula>NOT(ISERROR(SEARCH("Partially",E2)))</formula>
    </cfRule>
    <cfRule type="containsText" dxfId="24" priority="4" operator="containsText" text="Fully">
      <formula>NOT(ISERROR(SEARCH("Fully",E2)))</formula>
    </cfRule>
  </conditionalFormatting>
  <hyperlinks>
    <hyperlink ref="D38" r:id="rId1" location="d1e2838-1-1" display="If your organisation uses solely automated decisions and have legal or similarly significant effects on individuals, you have a recorded process to make sure that these decisions only occur in accordance with Article 22 of the GDPR.  If this applies, you organisation must carry out a data protection impact assessment (DPIA)." xr:uid="{BA6C39CB-F424-4026-8784-DCB1F2F50FA2}"/>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0038129-BB7A-4EBB-9DE9-E3505F0BDF17}">
          <x14:formula1>
            <xm:f>Lookup!$A$1:$A$4</xm:f>
          </x14:formula1>
          <xm:sqref>E2:E43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Campaigns Doc Word" ma:contentTypeID="0x01010020270C6529EA0544B2EFE190A98965FDE800E89C668F086C424087E41E12B61001DF" ma:contentTypeVersion="340" ma:contentTypeDescription="A word content type for use in the Campaigns Document set of the Comms Campaigns Library within the External Comms SubSite" ma:contentTypeScope="" ma:versionID="71df5a10d86b7d8dba76efa1e544deeb">
  <xsd:schema xmlns:xsd="http://www.w3.org/2001/XMLSchema" xmlns:xs="http://www.w3.org/2001/XMLSchema" xmlns:p="http://schemas.microsoft.com/office/2006/metadata/properties" xmlns:ns2="6495cd43-30b7-45da-972d-05dc6321e6bd" targetNamespace="http://schemas.microsoft.com/office/2006/metadata/properties" ma:root="true" ma:fieldsID="ae396b8ef63e282304a25dad73cb4350" ns2:_="">
    <xsd:import namespace="6495cd43-30b7-45da-972d-05dc6321e6bd"/>
    <xsd:element name="properties">
      <xsd:complexType>
        <xsd:sequence>
          <xsd:element name="documentManagement">
            <xsd:complexType>
              <xsd:all>
                <xsd:element ref="ns2:Campaign_x0020_Name" minOccurs="0"/>
                <xsd:element ref="ns2:Campaign_x0020_Area" minOccurs="0"/>
                <xsd:element ref="ns2:Year" minOccurs="0"/>
                <xsd:element ref="ns2:Comms_x0020_Status" minOccurs="0"/>
                <xsd:element ref="ns2:Email_x0020_Date" minOccurs="0"/>
                <xsd:element ref="ns2:Security_x0020_classification"/>
                <xsd:element ref="ns2:_dlc_DocIdUrl" minOccurs="0"/>
                <xsd:element ref="ns2:_dlc_DocIdPersistId" minOccurs="0"/>
                <xsd:element ref="ns2:TaxCatchAll" minOccurs="0"/>
                <xsd:element ref="ns2:TaxCatchAllLabel" minOccurs="0"/>
                <xsd:element ref="ns2:DLCPolicyLabelValue" minOccurs="0"/>
                <xsd:element ref="ns2:DLCPolicyLabelClientValue" minOccurs="0"/>
                <xsd:element ref="ns2:DLCPolicyLabelLock" minOccurs="0"/>
                <xsd:element ref="ns2: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5cd43-30b7-45da-972d-05dc6321e6bd" elementFormDefault="qualified">
    <xsd:import namespace="http://schemas.microsoft.com/office/2006/documentManagement/types"/>
    <xsd:import namespace="http://schemas.microsoft.com/office/infopath/2007/PartnerControls"/>
    <xsd:element name="Campaign_x0020_Name" ma:index="2" nillable="true" ma:displayName="Campaign Name" ma:description="A column to identify the Communications Campaign Name" ma:internalName="Campaign_x0020_Name">
      <xsd:simpleType>
        <xsd:restriction base="dms:Text">
          <xsd:maxLength value="255"/>
        </xsd:restriction>
      </xsd:simpleType>
    </xsd:element>
    <xsd:element name="Campaign_x0020_Area" ma:index="3" nillable="true" ma:displayName="Campaign Area" ma:description="A column to identify the type of Communications campaign" ma:format="Dropdown" ma:internalName="Campaign_x0020_Area">
      <xsd:simpleType>
        <xsd:restriction base="dms:Choice">
          <xsd:enumeration value="Internal"/>
          <xsd:enumeration value="External"/>
          <xsd:enumeration value="Both"/>
        </xsd:restriction>
      </xsd:simpleType>
    </xsd:element>
    <xsd:element name="Year" ma:index="4" nillable="true" ma:displayName="Year" ma:default="2020" ma:internalName="Year">
      <xsd:simpleType>
        <xsd:restriction base="dms:Text">
          <xsd:maxLength value="255"/>
        </xsd:restriction>
      </xsd:simpleType>
    </xsd:element>
    <xsd:element name="Comms_x0020_Status" ma:index="5" nillable="true" ma:displayName="Comms Status" ma:description="A column to identify whether a document is a draft or final version" ma:format="Dropdown" ma:internalName="Comms_x0020_Status">
      <xsd:simpleType>
        <xsd:restriction base="dms:Choice">
          <xsd:enumeration value="Draft"/>
          <xsd:enumeration value="Final"/>
        </xsd:restriction>
      </xsd:simpleType>
    </xsd:element>
    <xsd:element name="Email_x0020_Date" ma:index="6" nillable="true" ma:displayName="Email Date" ma:format="DateOnly" ma:internalName="Email_x0020_Date">
      <xsd:simpleType>
        <xsd:restriction base="dms:DateTime"/>
      </xsd:simpleType>
    </xsd:element>
    <xsd:element name="Security_x0020_classification" ma:index="7" ma:displayName="Security classification" ma:default="Official" ma:format="Dropdown" ma:internalName="Security_x0020_classification">
      <xsd:simpleType>
        <xsd:restriction base="dms:Choice">
          <xsd:enumeration value="Official"/>
          <xsd:enumeration value="Official - sensitive"/>
        </xsd:restriction>
      </xsd:simpleType>
    </xsd:element>
    <xsd:element name="_dlc_DocIdUrl" ma:index="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element name="TaxCatchAll" ma:index="10" nillable="true" ma:displayName="Taxonomy Catch All Column" ma:description="" ma:hidden="true" ma:list="{bb9bbd53-655f-4ab6-b89e-57fa117f12dc}" ma:internalName="TaxCatchAll" ma:showField="CatchAllData" ma:web="9599cbeb-6c01-4306-b23f-38f639f613f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bb9bbd53-655f-4ab6-b89e-57fa117f12dc}" ma:internalName="TaxCatchAllLabel" ma:readOnly="true" ma:showField="CatchAllDataLabel" ma:web="9599cbeb-6c01-4306-b23f-38f639f613f9">
      <xsd:complexType>
        <xsd:complexContent>
          <xsd:extension base="dms:MultiChoiceLookup">
            <xsd:sequence>
              <xsd:element name="Value" type="dms:Lookup" maxOccurs="unbounded" minOccurs="0" nillable="true"/>
            </xsd:sequence>
          </xsd:extension>
        </xsd:complexContent>
      </xsd:complexType>
    </xsd:element>
    <xsd:element name="DLCPolicyLabelValue" ma:index="15"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element name="_dlc_DocId" ma:index="19" nillable="true" ma:displayName="Document ID Value" ma:description="The value of the document ID assigned to this item." ma:internalName="_dlc_DocId"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bfc18c49-0394-481a-ba4a-a4ceacd0e392" ContentTypeId="0x01010020270C6529EA0544B2EFE190A98965FDE8" PreviousValue="false"/>
</file>

<file path=customXml/item4.xml><?xml version="1.0" encoding="utf-8"?>
<p:properties xmlns:p="http://schemas.microsoft.com/office/2006/metadata/properties" xmlns:xsi="http://www.w3.org/2001/XMLSchema-instance" xmlns:pc="http://schemas.microsoft.com/office/infopath/2007/PartnerControls">
  <documentManagement>
    <DLCPolicyLabelClientValue xmlns="6495cd43-30b7-45da-972d-05dc6321e6bd" xsi:nil="true"/>
    <Security_x0020_classification xmlns="6495cd43-30b7-45da-972d-05dc6321e6bd">Official</Security_x0020_classification>
    <Year xmlns="6495cd43-30b7-45da-972d-05dc6321e6bd">2019</Year>
    <Email_x0020_Date xmlns="6495cd43-30b7-45da-972d-05dc6321e6bd" xsi:nil="true"/>
    <Campaign_x0020_Area xmlns="6495cd43-30b7-45da-972d-05dc6321e6bd" xsi:nil="true"/>
    <DLCPolicyLabelLock xmlns="6495cd43-30b7-45da-972d-05dc6321e6bd" xsi:nil="true"/>
    <Campaign_x0020_Name xmlns="6495cd43-30b7-45da-972d-05dc6321e6bd">Accountability Toolkit</Campaign_x0020_Name>
    <Comms_x0020_Status xmlns="6495cd43-30b7-45da-972d-05dc6321e6bd" xsi:nil="true"/>
    <TaxCatchAll xmlns="6495cd43-30b7-45da-972d-05dc6321e6bd"/>
    <_dlc_DocId xmlns="6495cd43-30b7-45da-972d-05dc6321e6bd">CORP-1839991324-1766</_dlc_DocId>
    <_dlc_DocIdUrl xmlns="6495cd43-30b7-45da-972d-05dc6321e6bd">
      <Url>https://edrm/sites/corp/Comms/ExtComms/_layouts/15/DocIdRedir.aspx?ID=CORP-1839991324-1766</Url>
      <Description>CORP-1839991324-1766</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6DA9C7-6B96-4333-A7F6-65BB46F09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5cd43-30b7-45da-972d-05dc6321e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BF1B66-C7A0-4213-842C-6F394F5992EA}">
  <ds:schemaRefs>
    <ds:schemaRef ds:uri="http://schemas.microsoft.com/sharepoint/events"/>
  </ds:schemaRefs>
</ds:datastoreItem>
</file>

<file path=customXml/itemProps3.xml><?xml version="1.0" encoding="utf-8"?>
<ds:datastoreItem xmlns:ds="http://schemas.openxmlformats.org/officeDocument/2006/customXml" ds:itemID="{A707C427-C511-4164-A704-9A4D78959A0E}">
  <ds:schemaRefs>
    <ds:schemaRef ds:uri="Microsoft.SharePoint.Taxonomy.ContentTypeSync"/>
  </ds:schemaRefs>
</ds:datastoreItem>
</file>

<file path=customXml/itemProps4.xml><?xml version="1.0" encoding="utf-8"?>
<ds:datastoreItem xmlns:ds="http://schemas.openxmlformats.org/officeDocument/2006/customXml" ds:itemID="{4A049193-C68A-4C7C-8DB9-DC90BF41091C}">
  <ds:schemaRefs>
    <ds:schemaRef ds:uri="http://www.w3.org/XML/1998/namespace"/>
    <ds:schemaRef ds:uri="http://purl.org/dc/dcmityp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6495cd43-30b7-45da-972d-05dc6321e6bd"/>
    <ds:schemaRef ds:uri="http://purl.org/dc/terms/"/>
    <ds:schemaRef ds:uri="http://purl.org/dc/elements/1.1/"/>
  </ds:schemaRefs>
</ds:datastoreItem>
</file>

<file path=customXml/itemProps5.xml><?xml version="1.0" encoding="utf-8"?>
<ds:datastoreItem xmlns:ds="http://schemas.openxmlformats.org/officeDocument/2006/customXml" ds:itemID="{6177FBC1-9F21-45E6-A55A-6E76060CA8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Dashboard</vt:lpstr>
      <vt:lpstr>Master sheet</vt:lpstr>
      <vt:lpstr>Sheet2</vt:lpstr>
      <vt:lpstr>Lookup</vt:lpstr>
      <vt:lpstr>1. Leadership and oversight</vt:lpstr>
      <vt:lpstr>2. Policies and procedures</vt:lpstr>
      <vt:lpstr>3. Training and awareness</vt:lpstr>
      <vt:lpstr>4. Individuals' rights</vt:lpstr>
      <vt:lpstr>5. Transparency</vt:lpstr>
      <vt:lpstr>6 ROPA and lawful basis</vt:lpstr>
      <vt:lpstr>7. Contracts and data sharing</vt:lpstr>
      <vt:lpstr>8. Risks and DPIAs</vt:lpstr>
      <vt:lpstr>9. Records management and sec..</vt:lpstr>
      <vt:lpstr>10. Breach response and monitor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Stage 2</dc:title>
  <dc:creator/>
  <cp:lastModifiedBy>Lisa Tighe</cp:lastModifiedBy>
  <cp:lastPrinted>2020-07-24T10:01:02Z</cp:lastPrinted>
  <dcterms:created xsi:type="dcterms:W3CDTF">2019-11-19T11:56:35Z</dcterms:created>
  <dcterms:modified xsi:type="dcterms:W3CDTF">2020-10-27T18:32:36Z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0x01010020270C6529EA0544B2EFE190A98965FDE800E89C668F086C424087E41E12B61001DF</vt:lpwstr>
  </property>
  <property fmtid="{D5CDD505-2E9C-101B-9397-08002B2CF9AE}" pid="3" name="_dlc_DocIdItemGuid">
    <vt:lpwstr>3011493c-b7c4-4109-816c-e1b16241cc99</vt:lpwstr>
  </property>
  <property fmtid="{D5CDD505-2E9C-101B-9397-08002B2CF9AE}" pid="4" name="TaxKeyword">
    <vt:lpwstr/>
  </property>
  <property fmtid="{D5CDD505-2E9C-101B-9397-08002B2CF9AE}" pid="5" name="TaxKeywordTaxHTField">
    <vt:lpwstr/>
  </property>
  <property fmtid="{D5CDD505-2E9C-101B-9397-08002B2CF9AE}" pid="6" name="SharedWithUsers">
    <vt:lpwstr>134;#Chris Taylor</vt:lpwstr>
  </property>
</Properties>
</file>